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0" yWindow="65161" windowWidth="15480" windowHeight="11520" activeTab="0"/>
  </bookViews>
  <sheets>
    <sheet name="Приложение 1" sheetId="1" r:id="rId1"/>
  </sheets>
  <definedNames>
    <definedName name="_xlnm.Print_Titles" localSheetId="0">'Приложение 1'!$20:$22</definedName>
  </definedNames>
  <calcPr fullCalcOnLoad="1"/>
</workbook>
</file>

<file path=xl/sharedStrings.xml><?xml version="1.0" encoding="utf-8"?>
<sst xmlns="http://schemas.openxmlformats.org/spreadsheetml/2006/main" count="368" uniqueCount="117">
  <si>
    <r>
      <t xml:space="preserve">Показатель 1 административного мероприятия 3 </t>
    </r>
    <r>
      <rPr>
        <sz val="12"/>
        <rFont val="Arial"/>
        <family val="2"/>
      </rPr>
      <t>Количество публикаций в средствах массовой информации вопросов межнациональных отношений</t>
    </r>
  </si>
  <si>
    <t>чел.</t>
  </si>
  <si>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</si>
  <si>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</si>
  <si>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</si>
  <si>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</si>
  <si>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</si>
  <si>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</si>
  <si>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</si>
  <si>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</si>
  <si>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</si>
  <si>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</si>
  <si>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</si>
  <si>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</si>
  <si>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</si>
  <si>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</si>
  <si>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</si>
  <si>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да</t>
  </si>
  <si>
    <t>да/нет</t>
  </si>
  <si>
    <t>%</t>
  </si>
  <si>
    <t>ед.</t>
  </si>
  <si>
    <t>программа</t>
  </si>
  <si>
    <t>подпрограмма</t>
  </si>
  <si>
    <t>цель программы</t>
  </si>
  <si>
    <t>задачи подпрограммы</t>
  </si>
  <si>
    <t>мероприятие (подпрограммы или административное)</t>
  </si>
  <si>
    <t>номер показателя</t>
  </si>
  <si>
    <t xml:space="preserve">  Приложение 1 к  муниципальной программе </t>
  </si>
  <si>
    <t>тыс. руб.</t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</si>
  <si>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1  </t>
    </r>
    <r>
      <rPr>
        <sz val="12"/>
        <rFont val="Arial"/>
        <family val="2"/>
      </rPr>
      <t>Доля учреждений образования, культуры, мест массового пребывания людей, на которых обеспечены требования антитеррористической защищенности</t>
    </r>
  </si>
  <si>
    <r>
      <rPr>
        <i/>
        <u val="single"/>
        <sz val="12"/>
        <rFont val="Arial"/>
        <family val="2"/>
      </rPr>
      <t>Административное мероприятие  1</t>
    </r>
    <r>
      <rPr>
        <sz val="12"/>
        <rFont val="Arial"/>
        <family val="2"/>
      </rPr>
      <t xml:space="preserve"> организация и проведение профилактических рейдов в места массового отдыха и скопления молодёжи с целью выявления экстремистки настроенных лиц</t>
    </r>
  </si>
  <si>
    <r>
      <rPr>
        <i/>
        <u val="single"/>
        <sz val="12"/>
        <rFont val="Arial"/>
        <family val="2"/>
      </rPr>
      <t>Административное мероприятие  2</t>
    </r>
    <r>
      <rPr>
        <sz val="12"/>
        <rFont val="Arial"/>
        <family val="2"/>
      </rPr>
      <t xml:space="preserve"> − проведение рейдов, направленных на предупреждение террористических угроз и экстремистских проявлений, нарушений миграционных правил и режима регистрации, правонарушений со стороны иностранных граждан и лиц без гражданства, а также в их отношении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</si>
  <si>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2 </t>
    </r>
    <r>
      <rPr>
        <sz val="12"/>
        <rFont val="Arial"/>
        <family val="2"/>
      </rPr>
      <t>Количество проведенных рейдов, направленных на предупреждение террористических угроз и экстремистских проявлений, нарушений миграционных правил и режима регистрации, правонарушений со стороны иностранных граждан и лиц без гражданства, а также в их отношении</t>
    </r>
  </si>
  <si>
    <r>
      <rPr>
        <i/>
        <u val="single"/>
        <sz val="12"/>
        <rFont val="Arial"/>
        <family val="2"/>
      </rPr>
      <t>Показатель 1  задачи 1</t>
    </r>
    <r>
      <rPr>
        <sz val="12"/>
        <rFont val="Arial"/>
        <family val="2"/>
      </rPr>
      <t xml:space="preserve"> количество профилактических межведомственных мероприятий  в места массового отдыха и скопления молодёжи с целью выявления экстремистки настроенных лиц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</si>
  <si>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3 </t>
    </r>
    <r>
      <rPr>
        <sz val="12"/>
        <rFont val="Arial"/>
        <family val="2"/>
      </rPr>
      <t>Количество проведенных в образовательных учреждениях лекций и бесед по вопросам профилактики терроризма и экстремизма и разъяснению действующего законодательства в этих сферах</t>
    </r>
  </si>
  <si>
    <r>
      <rPr>
        <i/>
        <u val="single"/>
        <sz val="12"/>
        <rFont val="Arial"/>
        <family val="2"/>
      </rPr>
      <t>Административное мероприятие  4</t>
    </r>
    <r>
      <rPr>
        <sz val="12"/>
        <rFont val="Arial"/>
        <family val="2"/>
      </rPr>
      <t>− проведение учений и тренировок на объектах культуры и образования по отработке действий населения, взаимодействия территориальных органов исполнительной власти и правоохранительных органов при угрозе совершения террористического акта;</t>
    </r>
  </si>
  <si>
    <r>
      <rPr>
        <i/>
        <u val="single"/>
        <sz val="12"/>
        <rFont val="Arial"/>
        <family val="2"/>
      </rPr>
      <t>Показатель 1 административного мероприятия 4</t>
    </r>
    <r>
      <rPr>
        <sz val="12"/>
        <rFont val="Arial"/>
        <family val="2"/>
      </rPr>
      <t>проведенных учений и тренировок на объектах культуры и образования по отработке действий населения, взаимодействия территориальных органов исполнительной власти и правоохранительных органов при угрозе совершения террористического акта;</t>
    </r>
  </si>
  <si>
    <r>
      <rPr>
        <i/>
        <u val="single"/>
        <sz val="12"/>
        <rFont val="Arial"/>
        <family val="2"/>
      </rPr>
      <t xml:space="preserve">Показатель 1 административного мероприятия 5  </t>
    </r>
    <r>
      <rPr>
        <sz val="12"/>
        <rFont val="Arial"/>
        <family val="2"/>
      </rPr>
      <t>Количество муниципальных служащих и иных работников, ответственных за обеспечение АТЗ, прошедших курсы повышения квалификации по направлению противодействие распространению экстремизма и терроризма</t>
    </r>
  </si>
  <si>
    <t xml:space="preserve">тыс. руб. </t>
  </si>
  <si>
    <t xml:space="preserve">ед. </t>
  </si>
  <si>
    <t>Показатель 1  мероприятия 3 количество изготовленных буклетов антитеррористической направленности</t>
  </si>
  <si>
    <r>
      <rPr>
        <i/>
        <u val="single"/>
        <sz val="12"/>
        <rFont val="Arial"/>
        <family val="2"/>
      </rPr>
      <t>Показатель 1  задачи 3</t>
    </r>
    <r>
      <rPr>
        <sz val="12"/>
        <rFont val="Arial"/>
        <family val="2"/>
      </rPr>
      <t xml:space="preserve">   Доля учреждений образования, культуры, мест массового пребывания людей, на которых обеспечены требования антитеррористической защищенности
</t>
    </r>
  </si>
  <si>
    <t>Показатель 1 Количество мест с массовым пребыванием людей приведенных в соответствие с требованиями АТЗ</t>
  </si>
  <si>
    <r>
      <rPr>
        <b/>
        <i/>
        <u val="single"/>
        <sz val="12"/>
        <color indexed="8"/>
        <rFont val="Arial"/>
        <family val="2"/>
      </rPr>
      <t xml:space="preserve">Задача 3 программы 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«Обеспечение требований антитеррористической защищенности объектов образования, культуры, спорта, мест массового пребывания людей.</t>
    </r>
  </si>
  <si>
    <t>Показатель 1 Количество объектов образования, в которых осуществлялись мероприятия по обеспечению требований к АТЗ</t>
  </si>
  <si>
    <t>Показатель 1 Количество объектов культуры, в которых осуществлялись мероприятия по обеспечению требований к АТЗ</t>
  </si>
  <si>
    <r>
      <rPr>
        <b/>
        <u val="single"/>
        <sz val="13"/>
        <rFont val="Arial"/>
        <family val="2"/>
      </rPr>
      <t xml:space="preserve">Мероприятие 1 </t>
    </r>
    <r>
      <rPr>
        <b/>
        <sz val="13"/>
        <rFont val="Arial"/>
        <family val="2"/>
      </rPr>
      <t>Обеспечение антитеррористической защищенности мест массового пребывания людей</t>
    </r>
  </si>
  <si>
    <r>
      <rPr>
        <b/>
        <u val="single"/>
        <sz val="13"/>
        <rFont val="Arial"/>
        <family val="2"/>
      </rPr>
      <t xml:space="preserve">Мероприятие 2 </t>
    </r>
    <r>
      <rPr>
        <b/>
        <sz val="13"/>
        <rFont val="Arial"/>
        <family val="2"/>
      </rPr>
      <t>Обеспечение антитеррористической защищенности объектов образования</t>
    </r>
  </si>
  <si>
    <r>
      <rPr>
        <b/>
        <u val="single"/>
        <sz val="13"/>
        <rFont val="Arial"/>
        <family val="2"/>
      </rPr>
      <t xml:space="preserve">Мероприятие 3 </t>
    </r>
    <r>
      <rPr>
        <b/>
        <sz val="13"/>
        <rFont val="Arial"/>
        <family val="2"/>
      </rPr>
      <t>Обеспечение антитеррористической защищенности объектов культуры</t>
    </r>
  </si>
  <si>
    <t>2.</t>
  </si>
  <si>
    <t>ед</t>
  </si>
  <si>
    <r>
      <rPr>
        <b/>
        <u val="single"/>
        <sz val="12"/>
        <rFont val="Arial"/>
        <family val="2"/>
      </rPr>
      <t xml:space="preserve">Показатель 1 Административного мероприятия 4 </t>
    </r>
    <r>
      <rPr>
        <sz val="12"/>
        <rFont val="Arial"/>
        <family val="2"/>
      </rPr>
      <t>Доля образовательных организаций, в которых проводятся мероприятия, направленные на воспитание у учащихся интернационализма и толлерантности</t>
    </r>
  </si>
  <si>
    <r>
      <rPr>
        <b/>
        <u val="single"/>
        <sz val="12"/>
        <rFont val="Arial"/>
        <family val="2"/>
      </rPr>
      <t>Административное мероприятие 5</t>
    </r>
    <r>
      <rPr>
        <sz val="12"/>
        <rFont val="Arial"/>
        <family val="2"/>
      </rPr>
      <t xml:space="preserve"> Организация и проведение тематических мероприятий, направленных на профилактику терроризма, приуроченных ко Дню солдарности в борьбе с терроризмом</t>
    </r>
  </si>
  <si>
    <t>Показатель 1 Административного мероприятия 5  Доля учреждений и культуры, на базе которых организованы мероприятия, приуроченные ко Дню солидарности в борьбе с терроризмом</t>
  </si>
  <si>
    <t>Характеристика   муниципальной   программы  Спировского муниципального округа Тверской области</t>
  </si>
  <si>
    <t>Главный администратор  (администратор) муниципальной  программы  Спировского муниципального округа Тверской области   Администрация Спировского муниципального округа Тверской области</t>
  </si>
  <si>
    <t>Спировского муниципального округаТверской области «Профилактика терроризма и экстремизма на территории  Спировский муниципального округа Тверской области на 2022-2027 годы»</t>
  </si>
  <si>
    <t>«Профилактика терроризма и экстремизма на территории  Спировского муниципального округа Тверской области на 2022-2027 годы»</t>
  </si>
  <si>
    <r>
      <rPr>
        <b/>
        <sz val="12"/>
        <rFont val="Arial"/>
        <family val="2"/>
      </rPr>
      <t>Программа :</t>
    </r>
    <r>
      <rPr>
        <sz val="12"/>
        <rFont val="Arial"/>
        <family val="2"/>
      </rPr>
      <t xml:space="preserve">  «Профилактика терроризма и экстремизма на территории  Спировского муниципального округа Тверской области на 2022-2027 годы».</t>
    </r>
  </si>
  <si>
    <t>да\нет</t>
  </si>
  <si>
    <t>Цель программы 1: Создание условий, обеспечивающих позитивную динамику развития межнациональных, межкофессиональных отношений на территории Спировского муниципального округа</t>
  </si>
  <si>
    <t>Показатель 1 цели 2 программы: Отсутствие на территории Спировского муниципального округа мероприятий протестного и экстремисткого характера</t>
  </si>
  <si>
    <t>Показатель 1 цели 1 программы: Отсутствие на территории Спировского муниципального округа межнациональных, мжэтнических, конфликтов</t>
  </si>
  <si>
    <t>Показатель 2 цели 2 программы: Количество совершенных на территории Спировского муниципального округа преступлений и правонарушений экстремисткой направленности</t>
  </si>
  <si>
    <t xml:space="preserve">Показатель 1 цели 3 программы: Количество совершенных на территории Спировского муниципального округа преступлений и правонарушений терроирстической направленности </t>
  </si>
  <si>
    <t>Увеличение доли учреждений образования, культуры, мест массового пребывания людей, на которых обеспечены требования антитеррористической защищенности</t>
  </si>
  <si>
    <t>Подпрограмма 1: Обеспечение межнационального  и межконфессионального мира и согласия, гармонизация межнациональных (межэтнических) отношений на территории Спировского муниципального округа</t>
  </si>
  <si>
    <t>Задача 1 подпрограммы 1: профлактика клнфликтов на межнациональной (межконфессиональной) почве, развитие толерантности и культуры межнационального общения жителей Спировского муниципального округа</t>
  </si>
  <si>
    <t>Показатель 1 Задачи 1: Создание и осуществление деятельности Консультативного совета по вопросам межнациональных и межконфессиональных отоношений при главе Спировского муниципального округа</t>
  </si>
  <si>
    <t>Показатель 2 Задачи 1: Оказание поддержки и содействие деятельности национальным объединениям, некоммерческим организациям, осуществляющим деятельность в сфере межнациональных и межконфессиональных отношений</t>
  </si>
  <si>
    <t>Показатель 3 Задачи 1: Проведение мероприятий, направленных на профилактику конфликтов на межнациональной (межконфессиональной) почве, формирование у населения Спировского муниципального округа толерантного отноешния и культуры межнационального общения.</t>
  </si>
  <si>
    <t>Показатель 1 Административного мероприятия 1:  Количество проведенных заседаний Консультативного совета по вопросам межнациональных и межконфессиональных отношений при главе Спировского муниципального округа</t>
  </si>
  <si>
    <r>
      <rPr>
        <u val="single"/>
        <sz val="12"/>
        <rFont val="Arial"/>
        <family val="2"/>
      </rPr>
      <t>Административное мероприятие 1:</t>
    </r>
    <r>
      <rPr>
        <sz val="12"/>
        <rFont val="Arial"/>
        <family val="2"/>
      </rPr>
      <t xml:space="preserve"> Проведение заседаний Консультативного совета по вопросам межнациональных и межконфессиональных отношений при главе Спировского муниципального округа</t>
    </r>
  </si>
  <si>
    <r>
      <rPr>
        <u val="single"/>
        <sz val="12"/>
        <rFont val="Arial"/>
        <family val="2"/>
      </rPr>
      <t>Административное мероприятие 2:</t>
    </r>
    <r>
      <rPr>
        <sz val="12"/>
        <rFont val="Arial"/>
        <family val="2"/>
      </rPr>
      <t xml:space="preserve"> Оказание поддержки и содействие деятельности национальным объединениям, некоммерческим организациям, осуществляющим деятельность в сфере межнациональных и межконфессиональных отношений</t>
    </r>
  </si>
  <si>
    <r>
      <t>Административное мероприятие 3:</t>
    </r>
    <r>
      <rPr>
        <sz val="12"/>
        <rFont val="Arial"/>
        <family val="2"/>
      </rPr>
      <t xml:space="preserve"> проведение культурно-массовых мероприятий, направленных на популяризацию культуры народов России и  гармонизацию межнациональных отношений</t>
    </r>
  </si>
  <si>
    <t>Показатель1 Административного мероприятия 2: Количество проведенных мероприятий, реализованных проектов с участием национально-культурных объединений и некоммерческих организаций, осуществляющих деятельность в сфере межнациональных, межконфессиональных отношений</t>
  </si>
  <si>
    <t>чел</t>
  </si>
  <si>
    <t>Показатель 2 Административного мероприятия 2: Количество участников проведенных мероприятий, реализованных проектов с участием национально-культурных объединений и некоммерческих организаций, осуществляющих деятельность в сфере межнациональных, межконфессиональных отношений</t>
  </si>
  <si>
    <t>Показатель 1 Административного мероприятия 3: Количество проведенных культурно-мамассовых мероприятий, направленных на популяризацию культуры народов России и  гармонизацию межнациональных отношений</t>
  </si>
  <si>
    <t>Показатель 2 Административного мероприятия 3: Количество участников проведенных культурно-мамассовых мероприятий, направленных на популяризацию культуры народов России и  гармонизацию межнациональных отношений</t>
  </si>
  <si>
    <t>Показатель 1 Административного мероприятия 4: Количество проведенных межведомтсвенных мероприятий (круглых столов, форумов, совещаний) по вопросам нармонизации менациональных, межконфессиональных отношений</t>
  </si>
  <si>
    <r>
      <rPr>
        <u val="single"/>
        <sz val="12"/>
        <rFont val="Arial"/>
        <family val="2"/>
      </rPr>
      <t>Административное мероприятие 4:</t>
    </r>
    <r>
      <rPr>
        <sz val="12"/>
        <rFont val="Arial"/>
        <family val="2"/>
      </rPr>
      <t xml:space="preserve"> Проведение межведомственных мероприятий (круглых столов, форумов, совещаний) по вопросам гармонизации межнациональных, межконфессиональных отношений</t>
    </r>
  </si>
  <si>
    <r>
      <rPr>
        <u val="single"/>
        <sz val="12"/>
        <rFont val="Arial"/>
        <family val="2"/>
      </rPr>
      <t>Административное мероприятие 5:</t>
    </r>
    <r>
      <rPr>
        <sz val="12"/>
        <rFont val="Arial"/>
        <family val="2"/>
      </rPr>
      <t xml:space="preserve"> Публикация в средствах массовой информации информационных материалов, направленных на профилактику межнациональных (межконфессиональных) конфликтов и гармонизацию межнациональных, межконфессиональных отношений на территории Спировского муниципального округа</t>
    </r>
  </si>
  <si>
    <t>Показатель 1 Административного мероприятия 5: Количество опубликованных в средствах массовой информации материаловна, правленных на профилактику межнациональных (межконфессиональных) конфликтов и гармонизацию межнациональных, межконфессиональных отношений на территории Спировского муниципального округа</t>
  </si>
  <si>
    <t>Цель подпрограммы 1: Создание условий, обеспечивающих позитивную динамику развития межнациональных, межкофессиональных отношений на территории Спировского муниципального округа</t>
  </si>
  <si>
    <t>Цель подпрограммы 2: Создание и развитие комплексной системы социальной и кульутрной адаптации иностранных граждан и их интеграции в обществе</t>
  </si>
  <si>
    <t>Показатель 1 Задачи 1: Отсуствие поступивших в Администрацию Спировского муниципального округа обращений иностранных граждан по фактам дискриминации и нарушения их прав</t>
  </si>
  <si>
    <t xml:space="preserve">Задача 1 подпрограммы 2: Организация межведомственного взаимодействия с представителям правоохранительных ораганов, территориальными органами исполнительной власти Тверской области, иными организациями по вопросам культурной адаптации и интеграции в иностранных граждан обществе </t>
  </si>
  <si>
    <t>Административное мероприятие 1: Проведение межведомтсвенных мероприятий (кргулых столов, совещаний) по вопросам культурной адаптации и интеграции иностранных граждан в обществе.</t>
  </si>
  <si>
    <t>Показатель 1 Административного мероприятия 1:  Количество проведенных межведомтсвенных мероприятий (круглых столов, совещаний) по вопросам культурной адаптации и интеграции иностранных граждан</t>
  </si>
  <si>
    <t>Осуществление мониторинга обращений граждан, поступивших в Администрацию Спировского муниципального округа, с целью выявления фактов дискриминации и нарушения прав иностранных граждан</t>
  </si>
  <si>
    <t>Подпрограмма 2: Профилактика экстремизма на территории Спировского муниципального округа</t>
  </si>
  <si>
    <t>Цель 1 подпрограммы 2: Реализация государственной политики Российской Федерации в области профилактики  экстремизма на территории Спировского муниципального окурга Тверской области  путём совершенствования системы профилактических мер противоэкстремистской направленности</t>
  </si>
  <si>
    <r>
      <rPr>
        <u val="single"/>
        <sz val="13"/>
        <rFont val="Arial"/>
        <family val="2"/>
      </rPr>
      <t>Административное мероприятие 1</t>
    </r>
    <r>
      <rPr>
        <sz val="13"/>
        <rFont val="Arial"/>
        <family val="2"/>
      </rPr>
      <t>: Проведение круглых столов по вопросам противодействия экстремизма с участием исполнительных органов государственной власти Тверской области, органов местного самоуправления Спировского муниципального округа, религиозных организаций, общественных объединений и иных институтов гражданского общества</t>
    </r>
  </si>
  <si>
    <t>Показатель 1 Административного мероприятия 1: Количество проведенных круглых столов по вопросам противодействия экстремизма с участием исполнительных органов государственной власти Тверской области, органов местного самоуправления Спировского муниципального округа, религиозных организаций, общественных объединений и иных институтов гражданского общества</t>
  </si>
  <si>
    <t>Административное мероприятие 2: Тиражирование и распространение информационно-пропогандистской продукции по профилактике экстремизма среди населения Спировского муниципального округа ( в том числе в аудио и видео форматах)</t>
  </si>
  <si>
    <t>Показатель 1 Административного мероприятия 1: Количество разработанных и распрространенных макетов информационных материалов (видео-, аудиороликов) по профилактике экстремизма среди населения Спировского муниципального округа</t>
  </si>
  <si>
    <t>Административное мероприятия 3: Организация информационного противодействия антироссийским экстремистким акциям в том числе путем популяризации в средствах массовой информации социально ориентированных молодежных проектов, направленных на патриотическое воспитание, гармонизацию межнациональных и межконфессиональных отношений</t>
  </si>
  <si>
    <t>Показатель 1 Административного мероприятия 3: Количество публикаций в средствах массовой информации, направленных на популяризацию  социально ориентированных молодежных проектов, направленных на патриотическое воспитание, гармонизацию межнациональных и межконфессиональных отношений</t>
  </si>
  <si>
    <t>Административное мероприятие 4: Проведение межведомственных мероприятий с молодежью, направленных на профилактику экстремистких проявлений в молодежной среде, а также на формирование активной гражданской позиции.</t>
  </si>
  <si>
    <t>Подпрограмма 3: Профилактика терроризма на территории Спировского муниципального округа</t>
  </si>
  <si>
    <t xml:space="preserve">Цель1 подпрограммы 3: повышение антитеррористической защищенности населения от возможных террористических посягательств и экстремистских проявлений на территории Спировского муниципального округа Тверской области
</t>
  </si>
  <si>
    <r>
      <rPr>
        <i/>
        <u val="single"/>
        <sz val="12"/>
        <rFont val="Arial"/>
        <family val="2"/>
      </rPr>
      <t xml:space="preserve">Показатель </t>
    </r>
    <r>
      <rPr>
        <u val="single"/>
        <sz val="12"/>
        <rFont val="Arial"/>
        <family val="2"/>
      </rPr>
      <t xml:space="preserve">1 </t>
    </r>
    <r>
      <rPr>
        <sz val="12"/>
        <rFont val="Arial"/>
        <family val="2"/>
      </rPr>
      <t>цели  Количество совершенных на территории Спировского муниципального округа преступлений террористической направленности</t>
    </r>
  </si>
  <si>
    <r>
      <rPr>
        <b/>
        <i/>
        <u val="single"/>
        <sz val="12"/>
        <rFont val="Arial"/>
        <family val="2"/>
      </rPr>
      <t xml:space="preserve">Показатель 1 административного мероприятия 1 </t>
    </r>
    <r>
      <rPr>
        <sz val="12"/>
        <rFont val="Arial"/>
        <family val="2"/>
      </rPr>
      <t>Количество проведенныхпрофилактических рейдов в места массового отдыха и скопления молодёжи с целью выявления  лиц, подверженных идеологии терроризма</t>
    </r>
  </si>
  <si>
    <r>
      <rPr>
        <i/>
        <u val="single"/>
        <sz val="12"/>
        <rFont val="Arial"/>
        <family val="2"/>
      </rPr>
      <t>Административное мероприятие  3</t>
    </r>
    <r>
      <rPr>
        <sz val="12"/>
        <rFont val="Arial"/>
        <family val="2"/>
      </rPr>
      <t>− проведение в образовательных учреждениях лекций и бесед по вопросам профилактики терроризма и разъяснению действующего законодательства в этой сфере</t>
    </r>
  </si>
  <si>
    <r>
      <rPr>
        <i/>
        <u val="single"/>
        <sz val="12"/>
        <rFont val="Arial"/>
        <family val="2"/>
      </rPr>
      <t>Мероприятие  5</t>
    </r>
    <r>
      <rPr>
        <sz val="12"/>
        <rFont val="Arial"/>
        <family val="2"/>
      </rPr>
      <t>− повышение квалификации муниципальных служащих и иных работников, ответственных за обеспечение АТЗ, по направлению противодействие распространению экстремизма и терроризма</t>
    </r>
  </si>
  <si>
    <r>
      <rPr>
        <b/>
        <u val="single"/>
        <sz val="12"/>
        <rFont val="Arial"/>
        <family val="2"/>
      </rPr>
      <t xml:space="preserve">Административное мероприятие 6 </t>
    </r>
    <r>
      <rPr>
        <sz val="12"/>
        <rFont val="Arial"/>
        <family val="2"/>
      </rPr>
      <t xml:space="preserve"> информирование населения по вопросам противодействия терроризму </t>
    </r>
  </si>
  <si>
    <t>Показатель 1 Административного мероприятия 7 Количество публикаций в средствах массовой информации по вопросам противодействия терроризму</t>
  </si>
  <si>
    <r>
      <rPr>
        <i/>
        <u val="single"/>
        <sz val="12"/>
        <color indexed="8"/>
        <rFont val="Arial"/>
        <family val="2"/>
      </rPr>
      <t>Мероприятие  7−</t>
    </r>
    <r>
      <rPr>
        <i/>
        <sz val="12"/>
        <color indexed="8"/>
        <rFont val="Times New Roman"/>
        <family val="1"/>
      </rPr>
      <t>     </t>
    </r>
    <r>
      <rPr>
        <sz val="12"/>
        <color indexed="8"/>
        <rFont val="Times New Roman"/>
        <family val="1"/>
      </rPr>
      <t xml:space="preserve">  </t>
    </r>
    <r>
      <rPr>
        <sz val="12"/>
        <color indexed="8"/>
        <rFont val="Arial"/>
        <family val="2"/>
      </rPr>
      <t>разработка, изготовление и распространение в местах массового пребывания людей информационных материалов (листовок, памяток) по вопросам противодействия терроризму и экстремизму, памяток для мигрантов по соблюдению общепринятых правил и норм поведения;</t>
    </r>
  </si>
  <si>
    <t>1.Программа - муниципальная  программа Спировского округа Тверской области</t>
  </si>
  <si>
    <t>2. Подпрограмма 1.  -  Обеспечение межнационального  и межконфессионального мира и согласия, гармонизация межнациональных (межэтнических) отношений на территории Спировского муниципального округа</t>
  </si>
  <si>
    <t>3. Подпрограмма 2 - Профилактика экстремизма на территории Спировского муниципального округа</t>
  </si>
  <si>
    <t>4. Подпрограмма 3 - Профилактика терроризма на территории Спировского муниципального округа</t>
  </si>
  <si>
    <t>Цель программы 2: Реализация государственной политики Российской Федерации в области профилактики  экстремизма на территории Спировского муниципального округа Тверской области  путём совершенствования системы профилактических мер противоэкстремистской направленности</t>
  </si>
  <si>
    <t>Цель программы 3: Реализация государственной политики Российской Федерации в области профилактики  экстремизма на территории Спировского муниципального округа Тверской области  путём совершенствования системы профилактических мер антитеррористической направленности</t>
  </si>
  <si>
    <r>
      <rPr>
        <b/>
        <u val="single"/>
        <sz val="12"/>
        <color indexed="8"/>
        <rFont val="Arial"/>
        <family val="2"/>
      </rPr>
      <t>Задача 1 программы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«организация взаимодействия органов местного самоуправления, государственных и административных органов, территориальных органов исполнительной власти в Спировском  муниципальном округе Тверской области, направленного на предупреждение, выявление и последующее устранение причин и условий, способствующих осуществлению террористической деятельности»</t>
    </r>
  </si>
  <si>
    <r>
      <rPr>
        <b/>
        <u val="single"/>
        <sz val="12"/>
        <rFont val="Arial"/>
        <family val="2"/>
      </rPr>
      <t>Административное мероприятие 4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>проведение в образовательных учреждениях округа инструктажей, классных часов, родительских всеобучей по воспитанию у учащихся интернационализма и толлерантности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</si>
</sst>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u val="single"/>
      <sz val="13"/>
      <name val="Arial"/>
      <family val="2"/>
    </font>
    <font>
      <i/>
      <u val="single"/>
      <sz val="12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4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top" wrapText="1"/>
    </xf>
    <xf numFmtId="177" fontId="6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16" fillId="33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176" fontId="6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33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0" fillId="33" borderId="11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center" vertical="center" wrapText="1"/>
    </xf>
    <xf numFmtId="177" fontId="25" fillId="33" borderId="10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justify" vertical="top" wrapText="1"/>
    </xf>
    <xf numFmtId="0" fontId="6" fillId="35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left" vertical="top" wrapText="1"/>
    </xf>
    <xf numFmtId="177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4" fillId="33" borderId="11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justify" vertical="top" wrapText="1"/>
    </xf>
    <xf numFmtId="0" fontId="29" fillId="33" borderId="11" xfId="0" applyFont="1" applyFill="1" applyBorder="1" applyAlignment="1">
      <alignment horizontal="center" vertical="center" wrapText="1"/>
    </xf>
    <xf numFmtId="177" fontId="29" fillId="33" borderId="10" xfId="0" applyNumberFormat="1" applyFont="1" applyFill="1" applyBorder="1" applyAlignment="1">
      <alignment horizontal="center" vertical="center" wrapText="1"/>
    </xf>
    <xf numFmtId="177" fontId="29" fillId="33" borderId="11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justify" vertical="top" wrapText="1"/>
    </xf>
    <xf numFmtId="0" fontId="30" fillId="35" borderId="10" xfId="0" applyFont="1" applyFill="1" applyBorder="1" applyAlignment="1">
      <alignment horizontal="left" vertical="top" wrapText="1"/>
    </xf>
    <xf numFmtId="0" fontId="28" fillId="33" borderId="10" xfId="0" applyFont="1" applyFill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19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top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3"/>
  <sheetViews>
    <sheetView tabSelected="1" zoomScale="64" zoomScaleNormal="64" zoomScaleSheetLayoutView="100" zoomScalePageLayoutView="0" workbookViewId="0" topLeftCell="A1">
      <selection activeCell="AJ27" sqref="AJ27"/>
    </sheetView>
  </sheetViews>
  <sheetFormatPr defaultColWidth="9.140625" defaultRowHeight="15"/>
  <cols>
    <col min="1" max="1" width="3.00390625" style="0" customWidth="1"/>
    <col min="2" max="2" width="2.8515625" style="0" customWidth="1"/>
    <col min="3" max="4" width="3.00390625" style="2" customWidth="1"/>
    <col min="5" max="7" width="3.28125" style="2" customWidth="1"/>
    <col min="8" max="8" width="3.140625" style="2" customWidth="1"/>
    <col min="9" max="9" width="1.28515625" style="0" hidden="1" customWidth="1"/>
    <col min="10" max="10" width="4.00390625" style="0" hidden="1" customWidth="1"/>
    <col min="11" max="11" width="3.7109375" style="0" customWidth="1"/>
    <col min="12" max="12" width="4.140625" style="0" customWidth="1"/>
    <col min="13" max="13" width="3.7109375" style="0" customWidth="1"/>
    <col min="14" max="14" width="4.00390625" style="0" customWidth="1"/>
    <col min="15" max="15" width="3.8515625" style="0" customWidth="1"/>
    <col min="16" max="18" width="4.140625" style="0" customWidth="1"/>
    <col min="19" max="19" width="4.421875" style="0" customWidth="1"/>
    <col min="20" max="20" width="4.00390625" style="0" customWidth="1"/>
    <col min="21" max="21" width="4.8515625" style="0" customWidth="1"/>
    <col min="22" max="28" width="4.00390625" style="6" customWidth="1"/>
    <col min="29" max="29" width="3.8515625" style="6" customWidth="1"/>
    <col min="30" max="30" width="62.00390625" style="0" customWidth="1"/>
    <col min="31" max="31" width="11.8515625" style="0" customWidth="1"/>
    <col min="32" max="32" width="12.7109375" style="0" customWidth="1"/>
    <col min="33" max="33" width="12.28125" style="0" customWidth="1"/>
    <col min="34" max="34" width="15.7109375" style="0" customWidth="1"/>
    <col min="35" max="35" width="11.421875" style="0" customWidth="1"/>
    <col min="36" max="36" width="11.7109375" style="0" customWidth="1"/>
    <col min="37" max="37" width="11.140625" style="0" customWidth="1"/>
    <col min="38" max="38" width="13.7109375" style="0" customWidth="1"/>
    <col min="39" max="39" width="9.7109375" style="0" customWidth="1"/>
    <col min="40" max="40" width="10.140625" style="1" bestFit="1" customWidth="1"/>
    <col min="41" max="87" width="9.140625" style="1" customWidth="1"/>
  </cols>
  <sheetData>
    <row r="1" spans="32:39" ht="15">
      <c r="AF1" s="103"/>
      <c r="AG1" s="103"/>
      <c r="AH1" s="103"/>
      <c r="AI1" s="103"/>
      <c r="AJ1" s="103"/>
      <c r="AK1" s="103"/>
      <c r="AL1" s="103"/>
      <c r="AM1" s="103"/>
    </row>
    <row r="2" spans="32:39" ht="15">
      <c r="AF2" s="103"/>
      <c r="AG2" s="103"/>
      <c r="AH2" s="103"/>
      <c r="AI2" s="103"/>
      <c r="AJ2" s="103"/>
      <c r="AK2" s="103"/>
      <c r="AL2" s="103"/>
      <c r="AM2" s="56"/>
    </row>
    <row r="3" spans="1:87" s="26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/>
      <c r="W3" s="12"/>
      <c r="X3" s="12"/>
      <c r="Y3" s="12"/>
      <c r="Z3" s="12"/>
      <c r="AA3" s="12"/>
      <c r="AB3" s="12"/>
      <c r="AC3" s="12"/>
      <c r="AD3" s="11"/>
      <c r="AE3" s="11"/>
      <c r="AF3" s="15" t="s">
        <v>27</v>
      </c>
      <c r="AG3" s="15"/>
      <c r="AH3" s="15"/>
      <c r="AI3" s="15"/>
      <c r="AJ3" s="15"/>
      <c r="AK3" s="15"/>
      <c r="AL3" s="15"/>
      <c r="AM3" s="15"/>
      <c r="AN3" s="23"/>
      <c r="AO3" s="24"/>
      <c r="AP3" s="24"/>
      <c r="AQ3" s="24"/>
      <c r="AR3" s="24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</row>
    <row r="4" spans="1:87" s="26" customFormat="1" ht="14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  <c r="W4" s="12"/>
      <c r="X4" s="12"/>
      <c r="Y4" s="12"/>
      <c r="Z4" s="12"/>
      <c r="AA4" s="12"/>
      <c r="AB4" s="12"/>
      <c r="AC4" s="12"/>
      <c r="AD4" s="11"/>
      <c r="AE4" s="11"/>
      <c r="AF4" s="107" t="s">
        <v>56</v>
      </c>
      <c r="AG4" s="107"/>
      <c r="AH4" s="107"/>
      <c r="AI4" s="107"/>
      <c r="AJ4" s="107"/>
      <c r="AK4" s="107"/>
      <c r="AL4" s="107"/>
      <c r="AM4" s="107"/>
      <c r="AN4" s="107"/>
      <c r="AO4" s="24"/>
      <c r="AP4" s="24"/>
      <c r="AQ4" s="24"/>
      <c r="AR4" s="24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</row>
    <row r="5" spans="1:87" s="26" customFormat="1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12"/>
      <c r="AD5" s="11"/>
      <c r="AE5" s="11"/>
      <c r="AF5" s="107"/>
      <c r="AG5" s="107"/>
      <c r="AH5" s="107"/>
      <c r="AI5" s="107"/>
      <c r="AJ5" s="107"/>
      <c r="AK5" s="107"/>
      <c r="AL5" s="107"/>
      <c r="AM5" s="107"/>
      <c r="AN5" s="107"/>
      <c r="AO5" s="24"/>
      <c r="AP5" s="24"/>
      <c r="AQ5" s="24"/>
      <c r="AR5" s="24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7" s="26" customFormat="1" ht="16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  <c r="W6" s="12"/>
      <c r="X6" s="12"/>
      <c r="Y6" s="12"/>
      <c r="Z6" s="12"/>
      <c r="AA6" s="12"/>
      <c r="AB6" s="12"/>
      <c r="AC6" s="12"/>
      <c r="AD6" s="11"/>
      <c r="AE6" s="11"/>
      <c r="AF6" s="107"/>
      <c r="AG6" s="107"/>
      <c r="AH6" s="107"/>
      <c r="AI6" s="107"/>
      <c r="AJ6" s="107"/>
      <c r="AK6" s="107"/>
      <c r="AL6" s="107"/>
      <c r="AM6" s="107"/>
      <c r="AN6" s="107"/>
      <c r="AO6" s="24"/>
      <c r="AP6" s="24"/>
      <c r="AQ6" s="24"/>
      <c r="AR6" s="24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</row>
    <row r="7" spans="1:45" s="30" customFormat="1" ht="45.75" customHeight="1">
      <c r="A7" s="13"/>
      <c r="B7" s="13"/>
      <c r="C7" s="96" t="s">
        <v>54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27"/>
      <c r="AO7" s="28"/>
      <c r="AP7" s="28"/>
      <c r="AQ7" s="28"/>
      <c r="AR7" s="29"/>
      <c r="AS7" s="29"/>
    </row>
    <row r="8" spans="1:45" s="30" customFormat="1" ht="15">
      <c r="A8" s="13"/>
      <c r="B8" s="13"/>
      <c r="C8" s="101" t="s">
        <v>57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6"/>
      <c r="AO8" s="31"/>
      <c r="AP8" s="31"/>
      <c r="AQ8" s="31"/>
      <c r="AR8" s="32"/>
      <c r="AS8" s="32"/>
    </row>
    <row r="9" spans="1:45" s="30" customFormat="1" ht="15.75">
      <c r="A9" s="13"/>
      <c r="B9" s="13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27"/>
      <c r="AO9" s="28"/>
      <c r="AP9" s="28"/>
      <c r="AQ9" s="28"/>
      <c r="AR9" s="32"/>
      <c r="AS9" s="32"/>
    </row>
    <row r="10" spans="1:45" s="30" customFormat="1" ht="15.75">
      <c r="A10" s="13"/>
      <c r="B10" s="13"/>
      <c r="C10" s="96" t="s">
        <v>55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27"/>
      <c r="AO10" s="28"/>
      <c r="AP10" s="28"/>
      <c r="AQ10" s="28"/>
      <c r="AR10" s="32"/>
      <c r="AS10" s="32"/>
    </row>
    <row r="11" spans="1:45" s="30" customFormat="1" ht="15">
      <c r="A11" s="13"/>
      <c r="B11" s="13"/>
      <c r="C11" s="102" t="s">
        <v>16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33"/>
      <c r="AO11" s="31"/>
      <c r="AP11" s="31"/>
      <c r="AQ11" s="31"/>
      <c r="AR11" s="32"/>
      <c r="AS11" s="32"/>
    </row>
    <row r="12" spans="1:87" s="53" customFormat="1" ht="12.75">
      <c r="A12" s="49"/>
      <c r="B12" s="49"/>
      <c r="C12" s="49"/>
      <c r="D12" s="49"/>
      <c r="E12" s="49"/>
      <c r="F12" s="49"/>
      <c r="G12" s="49"/>
      <c r="H12" s="49"/>
      <c r="I12" s="58" t="s">
        <v>6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8"/>
      <c r="AE12" s="58"/>
      <c r="AF12" s="60"/>
      <c r="AG12" s="61"/>
      <c r="AH12" s="61"/>
      <c r="AI12" s="61"/>
      <c r="AJ12" s="61"/>
      <c r="AK12" s="50"/>
      <c r="AL12" s="50"/>
      <c r="AM12" s="50"/>
      <c r="AN12" s="50"/>
      <c r="AO12" s="51"/>
      <c r="AP12" s="51"/>
      <c r="AQ12" s="51"/>
      <c r="AR12" s="51"/>
      <c r="AS12" s="51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</row>
    <row r="13" spans="1:87" s="53" customFormat="1" ht="12.75">
      <c r="A13" s="49"/>
      <c r="B13" s="49"/>
      <c r="C13" s="49"/>
      <c r="D13" s="49"/>
      <c r="E13" s="49"/>
      <c r="F13" s="49"/>
      <c r="G13" s="49"/>
      <c r="H13" s="49"/>
      <c r="I13" s="58"/>
      <c r="J13" s="58"/>
      <c r="K13" s="109" t="s">
        <v>109</v>
      </c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51"/>
      <c r="AQ13" s="51"/>
      <c r="AR13" s="51"/>
      <c r="AS13" s="51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</row>
    <row r="14" spans="1:87" s="53" customFormat="1" ht="12.75">
      <c r="A14" s="49"/>
      <c r="B14" s="49"/>
      <c r="C14" s="49"/>
      <c r="D14" s="49"/>
      <c r="E14" s="49"/>
      <c r="F14" s="49"/>
      <c r="G14" s="49"/>
      <c r="H14" s="49"/>
      <c r="I14" s="58"/>
      <c r="J14" s="58"/>
      <c r="K14" s="60" t="s">
        <v>110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9"/>
      <c r="W14" s="59"/>
      <c r="X14" s="59"/>
      <c r="Y14" s="59"/>
      <c r="Z14" s="59"/>
      <c r="AA14" s="59"/>
      <c r="AB14" s="59"/>
      <c r="AC14" s="59"/>
      <c r="AD14" s="58"/>
      <c r="AE14" s="58"/>
      <c r="AF14" s="60"/>
      <c r="AG14" s="61"/>
      <c r="AH14" s="61"/>
      <c r="AI14" s="61"/>
      <c r="AJ14" s="61"/>
      <c r="AK14" s="50"/>
      <c r="AL14" s="50"/>
      <c r="AM14" s="50"/>
      <c r="AN14" s="50"/>
      <c r="AO14" s="51"/>
      <c r="AP14" s="51"/>
      <c r="AQ14" s="51"/>
      <c r="AR14" s="51"/>
      <c r="AS14" s="51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</row>
    <row r="15" spans="1:87" s="53" customFormat="1" ht="12.75">
      <c r="A15" s="49"/>
      <c r="B15" s="49"/>
      <c r="C15" s="49"/>
      <c r="D15" s="49"/>
      <c r="E15" s="49"/>
      <c r="F15" s="49"/>
      <c r="G15" s="49"/>
      <c r="H15" s="49"/>
      <c r="I15" s="58"/>
      <c r="J15" s="58"/>
      <c r="K15" s="60" t="s">
        <v>111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9"/>
      <c r="W15" s="59"/>
      <c r="X15" s="59"/>
      <c r="Y15" s="59"/>
      <c r="Z15" s="59"/>
      <c r="AA15" s="59"/>
      <c r="AB15" s="59"/>
      <c r="AC15" s="59"/>
      <c r="AD15" s="58"/>
      <c r="AE15" s="58"/>
      <c r="AF15" s="60"/>
      <c r="AG15" s="61"/>
      <c r="AH15" s="61"/>
      <c r="AI15" s="61"/>
      <c r="AJ15" s="61"/>
      <c r="AK15" s="50"/>
      <c r="AL15" s="50"/>
      <c r="AM15" s="50"/>
      <c r="AN15" s="50"/>
      <c r="AO15" s="51"/>
      <c r="AP15" s="51"/>
      <c r="AQ15" s="51"/>
      <c r="AR15" s="51"/>
      <c r="AS15" s="51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</row>
    <row r="16" spans="1:87" s="53" customFormat="1" ht="15.75" customHeight="1">
      <c r="A16" s="49"/>
      <c r="B16" s="49"/>
      <c r="C16" s="49"/>
      <c r="D16" s="49"/>
      <c r="E16" s="49"/>
      <c r="F16" s="49"/>
      <c r="G16" s="49"/>
      <c r="H16" s="49"/>
      <c r="I16" s="109" t="s">
        <v>112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54"/>
      <c r="AO16" s="55"/>
      <c r="AP16" s="55"/>
      <c r="AQ16" s="55"/>
      <c r="AR16" s="55"/>
      <c r="AS16" s="55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</row>
    <row r="17" spans="1:87" s="34" customFormat="1" ht="15.75" customHeight="1" hidden="1">
      <c r="A17" s="13"/>
      <c r="B17" s="13"/>
      <c r="C17" s="13"/>
      <c r="D17" s="13"/>
      <c r="E17" s="13"/>
      <c r="F17" s="13"/>
      <c r="G17" s="13"/>
      <c r="H17" s="13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14"/>
      <c r="AF17" s="14"/>
      <c r="AG17" s="14"/>
      <c r="AH17" s="14"/>
      <c r="AI17" s="14"/>
      <c r="AJ17" s="14"/>
      <c r="AK17" s="14"/>
      <c r="AL17" s="14"/>
      <c r="AM17" s="14"/>
      <c r="AN17" s="9"/>
      <c r="AO17" s="35"/>
      <c r="AP17" s="35"/>
      <c r="AQ17" s="35"/>
      <c r="AR17" s="35"/>
      <c r="AS17" s="35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</row>
    <row r="18" spans="1:87" s="34" customFormat="1" ht="15.75" customHeight="1" hidden="1">
      <c r="A18" s="13"/>
      <c r="B18" s="13"/>
      <c r="C18" s="13"/>
      <c r="D18" s="13"/>
      <c r="E18" s="13"/>
      <c r="F18" s="13"/>
      <c r="G18" s="13"/>
      <c r="H18" s="13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14"/>
      <c r="AF18" s="14"/>
      <c r="AG18" s="14"/>
      <c r="AH18" s="14"/>
      <c r="AI18" s="14"/>
      <c r="AJ18" s="14"/>
      <c r="AK18" s="14"/>
      <c r="AL18" s="14"/>
      <c r="AM18" s="14"/>
      <c r="AN18" s="9"/>
      <c r="AO18" s="35"/>
      <c r="AP18" s="35"/>
      <c r="AQ18" s="35"/>
      <c r="AR18" s="35"/>
      <c r="AS18" s="35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</row>
    <row r="19" spans="1:87" s="26" customFormat="1" ht="15" hidden="1">
      <c r="A19" s="11"/>
      <c r="B19" s="11"/>
      <c r="C19" s="11"/>
      <c r="D19" s="11"/>
      <c r="E19" s="11"/>
      <c r="F19" s="11"/>
      <c r="G19" s="11"/>
      <c r="H19" s="11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7"/>
      <c r="AE19" s="7"/>
      <c r="AF19" s="9"/>
      <c r="AG19" s="9"/>
      <c r="AH19" s="9"/>
      <c r="AI19" s="9"/>
      <c r="AJ19" s="9"/>
      <c r="AK19" s="9"/>
      <c r="AL19" s="9"/>
      <c r="AM19" s="9"/>
      <c r="AN19" s="9"/>
      <c r="AO19" s="35"/>
      <c r="AP19" s="35"/>
      <c r="AQ19" s="35"/>
      <c r="AR19" s="35"/>
      <c r="AS19" s="3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</row>
    <row r="20" spans="1:39" s="11" customFormat="1" ht="25.5" customHeight="1">
      <c r="A20" s="98" t="s">
        <v>7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04" t="s">
        <v>9</v>
      </c>
      <c r="U20" s="105"/>
      <c r="V20" s="105"/>
      <c r="W20" s="105"/>
      <c r="X20" s="105"/>
      <c r="Y20" s="105"/>
      <c r="Z20" s="105"/>
      <c r="AA20" s="105"/>
      <c r="AB20" s="105"/>
      <c r="AC20" s="106"/>
      <c r="AD20" s="98" t="s">
        <v>10</v>
      </c>
      <c r="AE20" s="98" t="s">
        <v>2</v>
      </c>
      <c r="AF20" s="98" t="s">
        <v>11</v>
      </c>
      <c r="AG20" s="98"/>
      <c r="AH20" s="98"/>
      <c r="AI20" s="98"/>
      <c r="AJ20" s="98"/>
      <c r="AK20" s="98"/>
      <c r="AL20" s="98" t="s">
        <v>8</v>
      </c>
      <c r="AM20" s="98"/>
    </row>
    <row r="21" spans="1:39" s="11" customFormat="1" ht="15" customHeight="1">
      <c r="A21" s="98" t="s">
        <v>13</v>
      </c>
      <c r="B21" s="98"/>
      <c r="C21" s="98"/>
      <c r="D21" s="98" t="s">
        <v>14</v>
      </c>
      <c r="E21" s="98"/>
      <c r="F21" s="98" t="s">
        <v>15</v>
      </c>
      <c r="G21" s="98"/>
      <c r="H21" s="110" t="s">
        <v>12</v>
      </c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11"/>
      <c r="T21" s="110" t="s">
        <v>21</v>
      </c>
      <c r="U21" s="106"/>
      <c r="V21" s="99" t="s">
        <v>22</v>
      </c>
      <c r="W21" s="99" t="s">
        <v>23</v>
      </c>
      <c r="X21" s="99" t="s">
        <v>24</v>
      </c>
      <c r="Y21" s="116" t="s">
        <v>25</v>
      </c>
      <c r="Z21" s="117"/>
      <c r="AA21" s="118"/>
      <c r="AB21" s="110" t="s">
        <v>26</v>
      </c>
      <c r="AC21" s="106"/>
      <c r="AD21" s="98"/>
      <c r="AE21" s="98"/>
      <c r="AF21" s="98"/>
      <c r="AG21" s="98"/>
      <c r="AH21" s="98"/>
      <c r="AI21" s="98"/>
      <c r="AJ21" s="98"/>
      <c r="AK21" s="98"/>
      <c r="AL21" s="98"/>
      <c r="AM21" s="98"/>
    </row>
    <row r="22" spans="1:39" s="11" customFormat="1" ht="38.25">
      <c r="A22" s="98"/>
      <c r="B22" s="98"/>
      <c r="C22" s="98"/>
      <c r="D22" s="98"/>
      <c r="E22" s="98"/>
      <c r="F22" s="98"/>
      <c r="G22" s="98"/>
      <c r="H22" s="112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112"/>
      <c r="U22" s="115"/>
      <c r="V22" s="100"/>
      <c r="W22" s="100"/>
      <c r="X22" s="100"/>
      <c r="Y22" s="119"/>
      <c r="Z22" s="120"/>
      <c r="AA22" s="121"/>
      <c r="AB22" s="112"/>
      <c r="AC22" s="115"/>
      <c r="AD22" s="98"/>
      <c r="AE22" s="98"/>
      <c r="AF22" s="10">
        <v>2022</v>
      </c>
      <c r="AG22" s="10">
        <v>2023</v>
      </c>
      <c r="AH22" s="17">
        <v>2024</v>
      </c>
      <c r="AI22" s="10">
        <v>2025</v>
      </c>
      <c r="AJ22" s="10">
        <v>2026</v>
      </c>
      <c r="AK22" s="10">
        <v>2027</v>
      </c>
      <c r="AL22" s="10" t="s">
        <v>3</v>
      </c>
      <c r="AM22" s="10" t="s">
        <v>4</v>
      </c>
    </row>
    <row r="23" spans="1:39" s="11" customFormat="1" ht="15.75" customHeight="1">
      <c r="A23" s="17">
        <v>1</v>
      </c>
      <c r="B23" s="17">
        <v>2</v>
      </c>
      <c r="C23" s="17">
        <v>3</v>
      </c>
      <c r="D23" s="18">
        <v>4</v>
      </c>
      <c r="E23" s="18">
        <v>5</v>
      </c>
      <c r="F23" s="18">
        <v>6</v>
      </c>
      <c r="G23" s="18">
        <v>7</v>
      </c>
      <c r="H23" s="18">
        <v>8</v>
      </c>
      <c r="I23" s="17">
        <v>9</v>
      </c>
      <c r="J23" s="18">
        <v>10</v>
      </c>
      <c r="K23" s="17">
        <v>11</v>
      </c>
      <c r="L23" s="18">
        <v>12</v>
      </c>
      <c r="M23" s="17">
        <v>13</v>
      </c>
      <c r="N23" s="18">
        <v>14</v>
      </c>
      <c r="O23" s="17">
        <v>15</v>
      </c>
      <c r="P23" s="18">
        <v>16</v>
      </c>
      <c r="Q23" s="18">
        <v>17</v>
      </c>
      <c r="R23" s="18">
        <v>18</v>
      </c>
      <c r="S23" s="17">
        <v>19</v>
      </c>
      <c r="T23" s="18">
        <v>20</v>
      </c>
      <c r="U23" s="17">
        <v>21</v>
      </c>
      <c r="V23" s="18">
        <v>22</v>
      </c>
      <c r="W23" s="17">
        <v>23</v>
      </c>
      <c r="X23" s="18">
        <v>24</v>
      </c>
      <c r="Y23" s="17">
        <v>25</v>
      </c>
      <c r="Z23" s="18">
        <v>26</v>
      </c>
      <c r="AA23" s="18">
        <v>27</v>
      </c>
      <c r="AB23" s="17">
        <v>28</v>
      </c>
      <c r="AC23" s="18">
        <v>29</v>
      </c>
      <c r="AD23" s="17">
        <v>28</v>
      </c>
      <c r="AE23" s="18">
        <v>29</v>
      </c>
      <c r="AF23" s="17">
        <v>30</v>
      </c>
      <c r="AG23" s="18">
        <v>31</v>
      </c>
      <c r="AH23" s="17">
        <v>32</v>
      </c>
      <c r="AI23" s="18">
        <v>33</v>
      </c>
      <c r="AJ23" s="17">
        <v>34</v>
      </c>
      <c r="AK23" s="18">
        <v>35</v>
      </c>
      <c r="AL23" s="17">
        <v>36</v>
      </c>
      <c r="AM23" s="18">
        <v>37</v>
      </c>
    </row>
    <row r="24" spans="1:39" s="11" customFormat="1" ht="68.25" customHeight="1">
      <c r="A24" s="17"/>
      <c r="B24" s="17"/>
      <c r="C24" s="17"/>
      <c r="D24" s="18"/>
      <c r="E24" s="18"/>
      <c r="F24" s="18"/>
      <c r="G24" s="18"/>
      <c r="H24" s="18"/>
      <c r="I24" s="17"/>
      <c r="J24" s="18"/>
      <c r="K24" s="17"/>
      <c r="L24" s="18"/>
      <c r="M24" s="18"/>
      <c r="N24" s="18"/>
      <c r="O24" s="18"/>
      <c r="P24" s="17"/>
      <c r="Q24" s="18"/>
      <c r="R24" s="18"/>
      <c r="S24" s="18"/>
      <c r="T24" s="17">
        <v>2</v>
      </c>
      <c r="U24" s="18">
        <v>3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8">
        <v>0</v>
      </c>
      <c r="AB24" s="17">
        <v>0</v>
      </c>
      <c r="AC24" s="18">
        <v>0</v>
      </c>
      <c r="AD24" s="36" t="s">
        <v>58</v>
      </c>
      <c r="AE24" s="18" t="s">
        <v>5</v>
      </c>
      <c r="AF24" s="76">
        <f aca="true" t="shared" si="0" ref="AF24:AK24">AF25+AF27+AF30</f>
        <v>2675.54</v>
      </c>
      <c r="AG24" s="76">
        <f t="shared" si="0"/>
        <v>2300</v>
      </c>
      <c r="AH24" s="76">
        <f t="shared" si="0"/>
        <v>2300</v>
      </c>
      <c r="AI24" s="76">
        <f t="shared" si="0"/>
        <v>5</v>
      </c>
      <c r="AJ24" s="76">
        <f t="shared" si="0"/>
        <v>5</v>
      </c>
      <c r="AK24" s="76">
        <f t="shared" si="0"/>
        <v>5</v>
      </c>
      <c r="AL24" s="76">
        <f>AF24+AG24+AH24+AI24+AJ24+AK24</f>
        <v>7290.54</v>
      </c>
      <c r="AM24" s="77">
        <v>2027</v>
      </c>
    </row>
    <row r="25" spans="1:39" s="11" customFormat="1" ht="68.25" customHeight="1">
      <c r="A25" s="17"/>
      <c r="B25" s="17"/>
      <c r="C25" s="17"/>
      <c r="D25" s="18"/>
      <c r="E25" s="18"/>
      <c r="F25" s="18"/>
      <c r="G25" s="18"/>
      <c r="H25" s="18"/>
      <c r="I25" s="17"/>
      <c r="J25" s="18"/>
      <c r="K25" s="17"/>
      <c r="L25" s="18"/>
      <c r="M25" s="18"/>
      <c r="N25" s="18"/>
      <c r="O25" s="18"/>
      <c r="P25" s="17"/>
      <c r="Q25" s="18"/>
      <c r="R25" s="18"/>
      <c r="S25" s="18"/>
      <c r="T25" s="17">
        <v>2</v>
      </c>
      <c r="U25" s="18">
        <v>3</v>
      </c>
      <c r="V25" s="17">
        <v>0</v>
      </c>
      <c r="W25" s="18">
        <v>1</v>
      </c>
      <c r="X25" s="17">
        <v>0</v>
      </c>
      <c r="Y25" s="18">
        <v>0</v>
      </c>
      <c r="Z25" s="17">
        <v>0</v>
      </c>
      <c r="AA25" s="18">
        <v>0</v>
      </c>
      <c r="AB25" s="17">
        <v>0</v>
      </c>
      <c r="AC25" s="18">
        <v>0</v>
      </c>
      <c r="AD25" s="75" t="s">
        <v>60</v>
      </c>
      <c r="AE25" s="18" t="s">
        <v>28</v>
      </c>
      <c r="AF25" s="37">
        <v>0</v>
      </c>
      <c r="AG25" s="38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18">
        <v>2027</v>
      </c>
    </row>
    <row r="26" spans="1:39" s="11" customFormat="1" ht="68.25" customHeight="1">
      <c r="A26" s="17"/>
      <c r="B26" s="17"/>
      <c r="C26" s="17"/>
      <c r="D26" s="18"/>
      <c r="E26" s="18"/>
      <c r="F26" s="18"/>
      <c r="G26" s="18"/>
      <c r="H26" s="18"/>
      <c r="I26" s="17"/>
      <c r="J26" s="18"/>
      <c r="K26" s="17"/>
      <c r="L26" s="18"/>
      <c r="M26" s="18"/>
      <c r="N26" s="18"/>
      <c r="O26" s="18"/>
      <c r="P26" s="17"/>
      <c r="Q26" s="18"/>
      <c r="R26" s="18"/>
      <c r="S26" s="18"/>
      <c r="T26" s="17">
        <v>2</v>
      </c>
      <c r="U26" s="18">
        <v>3</v>
      </c>
      <c r="V26" s="17">
        <v>0</v>
      </c>
      <c r="W26" s="18">
        <v>1</v>
      </c>
      <c r="X26" s="17">
        <v>0</v>
      </c>
      <c r="Y26" s="18">
        <v>0</v>
      </c>
      <c r="Z26" s="17">
        <v>0</v>
      </c>
      <c r="AA26" s="18">
        <v>0</v>
      </c>
      <c r="AB26" s="17">
        <v>0</v>
      </c>
      <c r="AC26" s="18">
        <v>1</v>
      </c>
      <c r="AD26" s="79" t="s">
        <v>62</v>
      </c>
      <c r="AE26" s="18" t="s">
        <v>59</v>
      </c>
      <c r="AF26" s="81" t="s">
        <v>17</v>
      </c>
      <c r="AG26" s="82" t="s">
        <v>17</v>
      </c>
      <c r="AH26" s="81" t="s">
        <v>17</v>
      </c>
      <c r="AI26" s="81" t="s">
        <v>17</v>
      </c>
      <c r="AJ26" s="81" t="s">
        <v>17</v>
      </c>
      <c r="AK26" s="81" t="s">
        <v>17</v>
      </c>
      <c r="AL26" s="81" t="s">
        <v>17</v>
      </c>
      <c r="AM26" s="18">
        <v>2027</v>
      </c>
    </row>
    <row r="27" spans="1:39" s="11" customFormat="1" ht="112.5" customHeight="1">
      <c r="A27" s="17"/>
      <c r="B27" s="17"/>
      <c r="C27" s="17"/>
      <c r="D27" s="18"/>
      <c r="E27" s="18"/>
      <c r="F27" s="18"/>
      <c r="G27" s="18"/>
      <c r="H27" s="18"/>
      <c r="I27" s="17"/>
      <c r="J27" s="18"/>
      <c r="K27" s="17"/>
      <c r="L27" s="18"/>
      <c r="M27" s="18"/>
      <c r="N27" s="18"/>
      <c r="O27" s="18"/>
      <c r="P27" s="17"/>
      <c r="Q27" s="18"/>
      <c r="R27" s="18"/>
      <c r="S27" s="18"/>
      <c r="T27" s="17">
        <v>2</v>
      </c>
      <c r="U27" s="18">
        <v>3</v>
      </c>
      <c r="V27" s="17">
        <v>0</v>
      </c>
      <c r="W27" s="18">
        <v>2</v>
      </c>
      <c r="X27" s="17">
        <v>0</v>
      </c>
      <c r="Y27" s="18">
        <v>0</v>
      </c>
      <c r="Z27" s="17">
        <v>0</v>
      </c>
      <c r="AA27" s="18">
        <v>0</v>
      </c>
      <c r="AB27" s="17">
        <v>0</v>
      </c>
      <c r="AC27" s="18">
        <v>0</v>
      </c>
      <c r="AD27" s="78" t="s">
        <v>113</v>
      </c>
      <c r="AE27" s="18" t="s">
        <v>28</v>
      </c>
      <c r="AF27" s="37">
        <v>0</v>
      </c>
      <c r="AG27" s="38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18">
        <v>2027</v>
      </c>
    </row>
    <row r="28" spans="1:39" s="11" customFormat="1" ht="63" customHeight="1">
      <c r="A28" s="17"/>
      <c r="B28" s="17"/>
      <c r="C28" s="17"/>
      <c r="D28" s="18"/>
      <c r="E28" s="18"/>
      <c r="F28" s="18"/>
      <c r="G28" s="18"/>
      <c r="H28" s="18"/>
      <c r="I28" s="17"/>
      <c r="J28" s="18"/>
      <c r="K28" s="17"/>
      <c r="L28" s="18"/>
      <c r="M28" s="18"/>
      <c r="N28" s="18"/>
      <c r="O28" s="18"/>
      <c r="P28" s="17"/>
      <c r="Q28" s="18"/>
      <c r="R28" s="18"/>
      <c r="S28" s="18"/>
      <c r="T28" s="17">
        <v>2</v>
      </c>
      <c r="U28" s="18">
        <v>3</v>
      </c>
      <c r="V28" s="17">
        <v>0</v>
      </c>
      <c r="W28" s="18">
        <v>2</v>
      </c>
      <c r="X28" s="17">
        <v>0</v>
      </c>
      <c r="Y28" s="18">
        <v>0</v>
      </c>
      <c r="Z28" s="17">
        <v>0</v>
      </c>
      <c r="AA28" s="18">
        <v>0</v>
      </c>
      <c r="AB28" s="17">
        <v>0</v>
      </c>
      <c r="AC28" s="18">
        <v>1</v>
      </c>
      <c r="AD28" s="79" t="s">
        <v>61</v>
      </c>
      <c r="AE28" s="18" t="s">
        <v>59</v>
      </c>
      <c r="AF28" s="81" t="s">
        <v>17</v>
      </c>
      <c r="AG28" s="82" t="s">
        <v>17</v>
      </c>
      <c r="AH28" s="81" t="s">
        <v>17</v>
      </c>
      <c r="AI28" s="81" t="s">
        <v>17</v>
      </c>
      <c r="AJ28" s="81" t="s">
        <v>17</v>
      </c>
      <c r="AK28" s="81" t="s">
        <v>17</v>
      </c>
      <c r="AL28" s="81" t="s">
        <v>17</v>
      </c>
      <c r="AM28" s="18">
        <v>2027</v>
      </c>
    </row>
    <row r="29" spans="1:39" s="11" customFormat="1" ht="63" customHeight="1">
      <c r="A29" s="17"/>
      <c r="B29" s="17"/>
      <c r="C29" s="17"/>
      <c r="D29" s="18"/>
      <c r="E29" s="18"/>
      <c r="F29" s="18"/>
      <c r="G29" s="18"/>
      <c r="H29" s="18"/>
      <c r="I29" s="17"/>
      <c r="J29" s="18"/>
      <c r="K29" s="17"/>
      <c r="L29" s="18"/>
      <c r="M29" s="18"/>
      <c r="N29" s="18"/>
      <c r="O29" s="18"/>
      <c r="P29" s="17"/>
      <c r="Q29" s="18"/>
      <c r="R29" s="18"/>
      <c r="S29" s="18"/>
      <c r="T29" s="17">
        <v>2</v>
      </c>
      <c r="U29" s="18">
        <v>3</v>
      </c>
      <c r="V29" s="17">
        <v>0</v>
      </c>
      <c r="W29" s="18">
        <v>2</v>
      </c>
      <c r="X29" s="17">
        <v>0</v>
      </c>
      <c r="Y29" s="18">
        <v>0</v>
      </c>
      <c r="Z29" s="17">
        <v>0</v>
      </c>
      <c r="AA29" s="18">
        <v>0</v>
      </c>
      <c r="AB29" s="17">
        <v>0</v>
      </c>
      <c r="AC29" s="18">
        <v>2</v>
      </c>
      <c r="AD29" s="79" t="s">
        <v>63</v>
      </c>
      <c r="AE29" s="18" t="s">
        <v>20</v>
      </c>
      <c r="AF29" s="81">
        <v>0</v>
      </c>
      <c r="AG29" s="82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18">
        <v>2027</v>
      </c>
    </row>
    <row r="30" spans="1:39" s="11" customFormat="1" ht="111" customHeight="1">
      <c r="A30" s="17"/>
      <c r="B30" s="17"/>
      <c r="C30" s="17"/>
      <c r="D30" s="18"/>
      <c r="E30" s="18"/>
      <c r="F30" s="18"/>
      <c r="G30" s="18"/>
      <c r="H30" s="18"/>
      <c r="I30" s="17"/>
      <c r="J30" s="18"/>
      <c r="K30" s="17"/>
      <c r="L30" s="18"/>
      <c r="M30" s="18"/>
      <c r="N30" s="18"/>
      <c r="O30" s="18"/>
      <c r="P30" s="17"/>
      <c r="Q30" s="18"/>
      <c r="R30" s="18"/>
      <c r="S30" s="18"/>
      <c r="T30" s="17">
        <v>2</v>
      </c>
      <c r="U30" s="18">
        <v>3</v>
      </c>
      <c r="V30" s="17">
        <v>0</v>
      </c>
      <c r="W30" s="18">
        <v>3</v>
      </c>
      <c r="X30" s="17">
        <v>0</v>
      </c>
      <c r="Y30" s="18">
        <v>0</v>
      </c>
      <c r="Z30" s="17">
        <v>0</v>
      </c>
      <c r="AA30" s="18">
        <v>0</v>
      </c>
      <c r="AB30" s="17">
        <v>0</v>
      </c>
      <c r="AC30" s="18">
        <v>0</v>
      </c>
      <c r="AD30" s="78" t="s">
        <v>114</v>
      </c>
      <c r="AE30" s="18" t="s">
        <v>28</v>
      </c>
      <c r="AF30" s="37">
        <f>AF70</f>
        <v>2675.54</v>
      </c>
      <c r="AG30" s="37">
        <f aca="true" t="shared" si="1" ref="AG30:AL30">AG70</f>
        <v>2300</v>
      </c>
      <c r="AH30" s="37">
        <f t="shared" si="1"/>
        <v>2300</v>
      </c>
      <c r="AI30" s="37">
        <f t="shared" si="1"/>
        <v>5</v>
      </c>
      <c r="AJ30" s="37">
        <f t="shared" si="1"/>
        <v>5</v>
      </c>
      <c r="AK30" s="37">
        <f t="shared" si="1"/>
        <v>5</v>
      </c>
      <c r="AL30" s="37">
        <f t="shared" si="1"/>
        <v>7290.54</v>
      </c>
      <c r="AM30" s="18">
        <v>2027</v>
      </c>
    </row>
    <row r="31" spans="1:39" s="11" customFormat="1" ht="69" customHeight="1">
      <c r="A31" s="17"/>
      <c r="B31" s="17"/>
      <c r="C31" s="17"/>
      <c r="D31" s="18"/>
      <c r="E31" s="18"/>
      <c r="F31" s="18"/>
      <c r="G31" s="18"/>
      <c r="H31" s="18"/>
      <c r="I31" s="17"/>
      <c r="J31" s="18"/>
      <c r="K31" s="17"/>
      <c r="L31" s="18"/>
      <c r="M31" s="18"/>
      <c r="N31" s="18"/>
      <c r="O31" s="18"/>
      <c r="P31" s="17"/>
      <c r="Q31" s="18"/>
      <c r="R31" s="18"/>
      <c r="S31" s="18"/>
      <c r="T31" s="17">
        <v>2</v>
      </c>
      <c r="U31" s="18">
        <v>3</v>
      </c>
      <c r="V31" s="17">
        <v>0</v>
      </c>
      <c r="W31" s="18">
        <v>3</v>
      </c>
      <c r="X31" s="17">
        <v>0</v>
      </c>
      <c r="Y31" s="18">
        <v>0</v>
      </c>
      <c r="Z31" s="17">
        <v>0</v>
      </c>
      <c r="AA31" s="18">
        <v>0</v>
      </c>
      <c r="AB31" s="17">
        <v>0</v>
      </c>
      <c r="AC31" s="18">
        <v>1</v>
      </c>
      <c r="AD31" s="79" t="s">
        <v>64</v>
      </c>
      <c r="AE31" s="18" t="s">
        <v>20</v>
      </c>
      <c r="AF31" s="81">
        <v>0</v>
      </c>
      <c r="AG31" s="82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18">
        <v>2027</v>
      </c>
    </row>
    <row r="32" spans="1:39" s="11" customFormat="1" ht="69" customHeight="1">
      <c r="A32" s="17"/>
      <c r="B32" s="17"/>
      <c r="C32" s="17"/>
      <c r="D32" s="18"/>
      <c r="E32" s="18"/>
      <c r="F32" s="18"/>
      <c r="G32" s="18"/>
      <c r="H32" s="18"/>
      <c r="I32" s="17"/>
      <c r="J32" s="18"/>
      <c r="K32" s="17"/>
      <c r="L32" s="18"/>
      <c r="M32" s="18"/>
      <c r="N32" s="18"/>
      <c r="O32" s="18"/>
      <c r="P32" s="17"/>
      <c r="Q32" s="18"/>
      <c r="R32" s="18"/>
      <c r="S32" s="18"/>
      <c r="T32" s="17">
        <v>2</v>
      </c>
      <c r="U32" s="18">
        <v>3</v>
      </c>
      <c r="V32" s="17">
        <v>0</v>
      </c>
      <c r="W32" s="18">
        <v>3</v>
      </c>
      <c r="X32" s="17">
        <v>0</v>
      </c>
      <c r="Y32" s="18">
        <v>0</v>
      </c>
      <c r="Z32" s="17">
        <v>0</v>
      </c>
      <c r="AA32" s="18">
        <v>0</v>
      </c>
      <c r="AB32" s="17">
        <v>0</v>
      </c>
      <c r="AC32" s="18">
        <v>2</v>
      </c>
      <c r="AD32" s="79" t="s">
        <v>65</v>
      </c>
      <c r="AE32" s="18" t="s">
        <v>19</v>
      </c>
      <c r="AF32" s="81">
        <v>17</v>
      </c>
      <c r="AG32" s="82">
        <v>50</v>
      </c>
      <c r="AH32" s="81">
        <v>82</v>
      </c>
      <c r="AI32" s="81">
        <v>100</v>
      </c>
      <c r="AJ32" s="81">
        <v>100</v>
      </c>
      <c r="AK32" s="81">
        <v>100</v>
      </c>
      <c r="AL32" s="81">
        <v>100</v>
      </c>
      <c r="AM32" s="18">
        <v>2027</v>
      </c>
    </row>
    <row r="33" spans="1:39" s="11" customFormat="1" ht="113.25" customHeight="1">
      <c r="A33" s="17"/>
      <c r="B33" s="17"/>
      <c r="C33" s="17"/>
      <c r="D33" s="18"/>
      <c r="E33" s="18"/>
      <c r="F33" s="18"/>
      <c r="G33" s="18"/>
      <c r="H33" s="18"/>
      <c r="I33" s="17"/>
      <c r="J33" s="18"/>
      <c r="K33" s="17"/>
      <c r="L33" s="18"/>
      <c r="M33" s="18"/>
      <c r="N33" s="18"/>
      <c r="O33" s="18"/>
      <c r="P33" s="17"/>
      <c r="Q33" s="18"/>
      <c r="R33" s="18"/>
      <c r="S33" s="18"/>
      <c r="T33" s="17">
        <v>2</v>
      </c>
      <c r="U33" s="18">
        <v>3</v>
      </c>
      <c r="V33" s="17">
        <v>1</v>
      </c>
      <c r="W33" s="18">
        <v>0</v>
      </c>
      <c r="X33" s="17">
        <v>0</v>
      </c>
      <c r="Y33" s="18">
        <v>0</v>
      </c>
      <c r="Z33" s="17">
        <v>0</v>
      </c>
      <c r="AA33" s="18">
        <v>0</v>
      </c>
      <c r="AB33" s="17">
        <v>0</v>
      </c>
      <c r="AC33" s="18">
        <v>0</v>
      </c>
      <c r="AD33" s="93" t="s">
        <v>66</v>
      </c>
      <c r="AE33" s="18" t="s">
        <v>28</v>
      </c>
      <c r="AF33" s="37">
        <v>0</v>
      </c>
      <c r="AG33" s="38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18">
        <v>2027</v>
      </c>
    </row>
    <row r="34" spans="1:39" s="11" customFormat="1" ht="100.5" customHeight="1">
      <c r="A34" s="17"/>
      <c r="B34" s="17"/>
      <c r="C34" s="17"/>
      <c r="D34" s="18"/>
      <c r="E34" s="18"/>
      <c r="F34" s="18"/>
      <c r="G34" s="18"/>
      <c r="H34" s="18"/>
      <c r="I34" s="17"/>
      <c r="J34" s="18"/>
      <c r="K34" s="17"/>
      <c r="L34" s="18"/>
      <c r="M34" s="18"/>
      <c r="N34" s="18"/>
      <c r="O34" s="18"/>
      <c r="P34" s="17"/>
      <c r="Q34" s="18"/>
      <c r="R34" s="18"/>
      <c r="S34" s="18"/>
      <c r="T34" s="17">
        <v>2</v>
      </c>
      <c r="U34" s="18">
        <v>3</v>
      </c>
      <c r="V34" s="17">
        <v>1</v>
      </c>
      <c r="W34" s="18">
        <v>1</v>
      </c>
      <c r="X34" s="17">
        <v>1</v>
      </c>
      <c r="Y34" s="18">
        <v>0</v>
      </c>
      <c r="Z34" s="17">
        <v>0</v>
      </c>
      <c r="AA34" s="18">
        <v>0</v>
      </c>
      <c r="AB34" s="17">
        <v>0</v>
      </c>
      <c r="AC34" s="18">
        <v>0</v>
      </c>
      <c r="AD34" s="83" t="s">
        <v>84</v>
      </c>
      <c r="AE34" s="85" t="s">
        <v>28</v>
      </c>
      <c r="AF34" s="86">
        <v>0</v>
      </c>
      <c r="AG34" s="87">
        <v>0</v>
      </c>
      <c r="AH34" s="86">
        <v>0</v>
      </c>
      <c r="AI34" s="86">
        <v>0</v>
      </c>
      <c r="AJ34" s="86">
        <v>0</v>
      </c>
      <c r="AK34" s="86">
        <v>0</v>
      </c>
      <c r="AL34" s="86">
        <v>0</v>
      </c>
      <c r="AM34" s="18">
        <v>2027</v>
      </c>
    </row>
    <row r="35" spans="1:39" s="11" customFormat="1" ht="77.25" customHeight="1">
      <c r="A35" s="17"/>
      <c r="B35" s="17"/>
      <c r="C35" s="17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>
        <v>2</v>
      </c>
      <c r="U35" s="18">
        <v>3</v>
      </c>
      <c r="V35" s="17">
        <v>1</v>
      </c>
      <c r="W35" s="18">
        <v>1</v>
      </c>
      <c r="X35" s="17">
        <v>1</v>
      </c>
      <c r="Y35" s="18">
        <v>0</v>
      </c>
      <c r="Z35" s="17">
        <v>0</v>
      </c>
      <c r="AA35" s="18">
        <v>0</v>
      </c>
      <c r="AB35" s="17">
        <v>0</v>
      </c>
      <c r="AC35" s="18">
        <v>0</v>
      </c>
      <c r="AD35" s="39" t="s">
        <v>67</v>
      </c>
      <c r="AE35" s="65" t="s">
        <v>28</v>
      </c>
      <c r="AF35" s="66">
        <v>0</v>
      </c>
      <c r="AG35" s="67">
        <v>0</v>
      </c>
      <c r="AH35" s="66">
        <v>0</v>
      </c>
      <c r="AI35" s="66">
        <v>0</v>
      </c>
      <c r="AJ35" s="66">
        <v>0</v>
      </c>
      <c r="AK35" s="66">
        <v>0</v>
      </c>
      <c r="AL35" s="66">
        <v>0</v>
      </c>
      <c r="AM35" s="65">
        <v>2027</v>
      </c>
    </row>
    <row r="36" spans="1:39" s="11" customFormat="1" ht="85.5" customHeight="1">
      <c r="A36" s="17"/>
      <c r="B36" s="17"/>
      <c r="C36" s="17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>
        <v>2</v>
      </c>
      <c r="U36" s="18">
        <v>3</v>
      </c>
      <c r="V36" s="17">
        <v>1</v>
      </c>
      <c r="W36" s="18">
        <v>1</v>
      </c>
      <c r="X36" s="17">
        <v>1</v>
      </c>
      <c r="Y36" s="18">
        <v>0</v>
      </c>
      <c r="Z36" s="17">
        <v>0</v>
      </c>
      <c r="AA36" s="18">
        <v>0</v>
      </c>
      <c r="AB36" s="17">
        <v>0</v>
      </c>
      <c r="AC36" s="18">
        <v>1</v>
      </c>
      <c r="AD36" s="22" t="s">
        <v>68</v>
      </c>
      <c r="AE36" s="17" t="s">
        <v>59</v>
      </c>
      <c r="AF36" s="57" t="s">
        <v>17</v>
      </c>
      <c r="AG36" s="57" t="s">
        <v>17</v>
      </c>
      <c r="AH36" s="57" t="s">
        <v>17</v>
      </c>
      <c r="AI36" s="57" t="s">
        <v>17</v>
      </c>
      <c r="AJ36" s="57" t="s">
        <v>17</v>
      </c>
      <c r="AK36" s="57" t="s">
        <v>17</v>
      </c>
      <c r="AL36" s="57" t="s">
        <v>17</v>
      </c>
      <c r="AM36" s="17">
        <v>2027</v>
      </c>
    </row>
    <row r="37" spans="1:39" s="11" customFormat="1" ht="95.25" customHeight="1">
      <c r="A37" s="17"/>
      <c r="B37" s="17"/>
      <c r="C37" s="17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>
        <v>2</v>
      </c>
      <c r="U37" s="18">
        <v>3</v>
      </c>
      <c r="V37" s="17">
        <v>1</v>
      </c>
      <c r="W37" s="18">
        <v>1</v>
      </c>
      <c r="X37" s="17">
        <v>1</v>
      </c>
      <c r="Y37" s="18">
        <v>0</v>
      </c>
      <c r="Z37" s="17">
        <v>0</v>
      </c>
      <c r="AA37" s="18">
        <v>0</v>
      </c>
      <c r="AB37" s="17">
        <v>0</v>
      </c>
      <c r="AC37" s="18">
        <v>2</v>
      </c>
      <c r="AD37" s="22" t="s">
        <v>69</v>
      </c>
      <c r="AE37" s="17" t="s">
        <v>59</v>
      </c>
      <c r="AF37" s="57" t="s">
        <v>17</v>
      </c>
      <c r="AG37" s="57" t="s">
        <v>17</v>
      </c>
      <c r="AH37" s="57" t="s">
        <v>17</v>
      </c>
      <c r="AI37" s="57" t="s">
        <v>17</v>
      </c>
      <c r="AJ37" s="57" t="s">
        <v>17</v>
      </c>
      <c r="AK37" s="57" t="s">
        <v>17</v>
      </c>
      <c r="AL37" s="57" t="s">
        <v>17</v>
      </c>
      <c r="AM37" s="18">
        <v>2027</v>
      </c>
    </row>
    <row r="38" spans="1:39" s="11" customFormat="1" ht="95.25" customHeight="1">
      <c r="A38" s="17"/>
      <c r="B38" s="17"/>
      <c r="C38" s="17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>
        <v>2</v>
      </c>
      <c r="U38" s="18">
        <v>3</v>
      </c>
      <c r="V38" s="17">
        <v>1</v>
      </c>
      <c r="W38" s="18">
        <v>1</v>
      </c>
      <c r="X38" s="17">
        <v>1</v>
      </c>
      <c r="Y38" s="18">
        <v>0</v>
      </c>
      <c r="Z38" s="17">
        <v>0</v>
      </c>
      <c r="AA38" s="18">
        <v>0</v>
      </c>
      <c r="AB38" s="17">
        <v>0</v>
      </c>
      <c r="AC38" s="18">
        <v>3</v>
      </c>
      <c r="AD38" s="22" t="s">
        <v>70</v>
      </c>
      <c r="AE38" s="17" t="s">
        <v>59</v>
      </c>
      <c r="AF38" s="57" t="s">
        <v>17</v>
      </c>
      <c r="AG38" s="57" t="s">
        <v>17</v>
      </c>
      <c r="AH38" s="57" t="s">
        <v>17</v>
      </c>
      <c r="AI38" s="57" t="s">
        <v>17</v>
      </c>
      <c r="AJ38" s="57" t="s">
        <v>17</v>
      </c>
      <c r="AK38" s="57" t="s">
        <v>17</v>
      </c>
      <c r="AL38" s="57" t="s">
        <v>17</v>
      </c>
      <c r="AM38" s="18">
        <v>2027</v>
      </c>
    </row>
    <row r="39" spans="1:39" s="11" customFormat="1" ht="82.5" customHeight="1">
      <c r="A39" s="17"/>
      <c r="B39" s="17"/>
      <c r="C39" s="17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2</v>
      </c>
      <c r="U39" s="18">
        <v>3</v>
      </c>
      <c r="V39" s="17">
        <v>1</v>
      </c>
      <c r="W39" s="18">
        <v>1</v>
      </c>
      <c r="X39" s="17">
        <v>1</v>
      </c>
      <c r="Y39" s="18">
        <v>0</v>
      </c>
      <c r="Z39" s="17">
        <v>0</v>
      </c>
      <c r="AA39" s="18">
        <v>1</v>
      </c>
      <c r="AB39" s="17">
        <v>0</v>
      </c>
      <c r="AC39" s="18">
        <v>0</v>
      </c>
      <c r="AD39" s="22" t="s">
        <v>72</v>
      </c>
      <c r="AE39" s="17" t="s">
        <v>59</v>
      </c>
      <c r="AF39" s="81" t="s">
        <v>17</v>
      </c>
      <c r="AG39" s="81" t="s">
        <v>17</v>
      </c>
      <c r="AH39" s="81" t="s">
        <v>17</v>
      </c>
      <c r="AI39" s="81" t="s">
        <v>17</v>
      </c>
      <c r="AJ39" s="81" t="s">
        <v>17</v>
      </c>
      <c r="AK39" s="81" t="s">
        <v>17</v>
      </c>
      <c r="AL39" s="81" t="s">
        <v>17</v>
      </c>
      <c r="AM39" s="18">
        <v>2027</v>
      </c>
    </row>
    <row r="40" spans="1:39" s="11" customFormat="1" ht="82.5" customHeight="1">
      <c r="A40" s="17"/>
      <c r="B40" s="17"/>
      <c r="C40" s="17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2</v>
      </c>
      <c r="U40" s="18">
        <v>3</v>
      </c>
      <c r="V40" s="17">
        <v>1</v>
      </c>
      <c r="W40" s="18">
        <v>1</v>
      </c>
      <c r="X40" s="17">
        <v>1</v>
      </c>
      <c r="Y40" s="18">
        <v>0</v>
      </c>
      <c r="Z40" s="17">
        <v>0</v>
      </c>
      <c r="AA40" s="18">
        <v>1</v>
      </c>
      <c r="AB40" s="17">
        <v>0</v>
      </c>
      <c r="AC40" s="18">
        <v>1</v>
      </c>
      <c r="AD40" s="22" t="s">
        <v>71</v>
      </c>
      <c r="AE40" s="17" t="s">
        <v>20</v>
      </c>
      <c r="AF40" s="81">
        <v>3</v>
      </c>
      <c r="AG40" s="81">
        <v>3</v>
      </c>
      <c r="AH40" s="81">
        <v>3</v>
      </c>
      <c r="AI40" s="81">
        <v>3</v>
      </c>
      <c r="AJ40" s="81">
        <v>3</v>
      </c>
      <c r="AK40" s="81">
        <v>3</v>
      </c>
      <c r="AL40" s="81">
        <v>3</v>
      </c>
      <c r="AM40" s="18">
        <v>2027</v>
      </c>
    </row>
    <row r="41" spans="1:39" s="11" customFormat="1" ht="91.5" customHeight="1">
      <c r="A41" s="17"/>
      <c r="B41" s="17"/>
      <c r="C41" s="17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2</v>
      </c>
      <c r="U41" s="18">
        <v>3</v>
      </c>
      <c r="V41" s="17">
        <v>1</v>
      </c>
      <c r="W41" s="18">
        <v>1</v>
      </c>
      <c r="X41" s="17">
        <v>1</v>
      </c>
      <c r="Y41" s="18">
        <v>0</v>
      </c>
      <c r="Z41" s="17">
        <v>0</v>
      </c>
      <c r="AA41" s="18">
        <v>2</v>
      </c>
      <c r="AB41" s="17">
        <v>0</v>
      </c>
      <c r="AC41" s="18">
        <v>0</v>
      </c>
      <c r="AD41" s="22" t="s">
        <v>73</v>
      </c>
      <c r="AE41" s="17" t="s">
        <v>59</v>
      </c>
      <c r="AF41" s="57" t="s">
        <v>17</v>
      </c>
      <c r="AG41" s="57" t="s">
        <v>17</v>
      </c>
      <c r="AH41" s="57" t="s">
        <v>17</v>
      </c>
      <c r="AI41" s="57" t="s">
        <v>17</v>
      </c>
      <c r="AJ41" s="57" t="s">
        <v>17</v>
      </c>
      <c r="AK41" s="57" t="s">
        <v>17</v>
      </c>
      <c r="AL41" s="57" t="s">
        <v>17</v>
      </c>
      <c r="AM41" s="17">
        <v>2027</v>
      </c>
    </row>
    <row r="42" spans="1:39" s="11" customFormat="1" ht="98.25" customHeight="1">
      <c r="A42" s="17"/>
      <c r="B42" s="17"/>
      <c r="C42" s="17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>
        <v>2</v>
      </c>
      <c r="U42" s="18">
        <v>3</v>
      </c>
      <c r="V42" s="17">
        <v>1</v>
      </c>
      <c r="W42" s="18">
        <v>1</v>
      </c>
      <c r="X42" s="17">
        <v>1</v>
      </c>
      <c r="Y42" s="18">
        <v>0</v>
      </c>
      <c r="Z42" s="17">
        <v>0</v>
      </c>
      <c r="AA42" s="18">
        <v>2</v>
      </c>
      <c r="AB42" s="17">
        <v>0</v>
      </c>
      <c r="AC42" s="18">
        <v>1</v>
      </c>
      <c r="AD42" s="22" t="s">
        <v>75</v>
      </c>
      <c r="AE42" s="17" t="s">
        <v>20</v>
      </c>
      <c r="AF42" s="81">
        <v>6</v>
      </c>
      <c r="AG42" s="81">
        <v>6</v>
      </c>
      <c r="AH42" s="81">
        <v>6</v>
      </c>
      <c r="AI42" s="81">
        <v>6</v>
      </c>
      <c r="AJ42" s="81">
        <v>6</v>
      </c>
      <c r="AK42" s="81">
        <v>6</v>
      </c>
      <c r="AL42" s="81">
        <f>SUM(AF42:AK42)</f>
        <v>36</v>
      </c>
      <c r="AM42" s="17">
        <v>2027</v>
      </c>
    </row>
    <row r="43" spans="1:39" s="11" customFormat="1" ht="98.25" customHeight="1">
      <c r="A43" s="17"/>
      <c r="B43" s="17"/>
      <c r="C43" s="17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>
        <v>2</v>
      </c>
      <c r="U43" s="18">
        <v>3</v>
      </c>
      <c r="V43" s="17">
        <v>1</v>
      </c>
      <c r="W43" s="18">
        <v>1</v>
      </c>
      <c r="X43" s="17">
        <v>1</v>
      </c>
      <c r="Y43" s="18">
        <v>0</v>
      </c>
      <c r="Z43" s="17">
        <v>0</v>
      </c>
      <c r="AA43" s="18">
        <v>2</v>
      </c>
      <c r="AB43" s="17">
        <v>0</v>
      </c>
      <c r="AC43" s="18">
        <v>2</v>
      </c>
      <c r="AD43" s="22" t="s">
        <v>77</v>
      </c>
      <c r="AE43" s="18" t="s">
        <v>76</v>
      </c>
      <c r="AF43" s="81">
        <v>1900</v>
      </c>
      <c r="AG43" s="82">
        <v>1950</v>
      </c>
      <c r="AH43" s="81">
        <v>2000</v>
      </c>
      <c r="AI43" s="81">
        <v>2050</v>
      </c>
      <c r="AJ43" s="81">
        <v>2050</v>
      </c>
      <c r="AK43" s="81">
        <v>2100</v>
      </c>
      <c r="AL43" s="81">
        <f>SUM(AF43:AK43)</f>
        <v>12050</v>
      </c>
      <c r="AM43" s="18">
        <v>2027</v>
      </c>
    </row>
    <row r="44" spans="1:39" s="11" customFormat="1" ht="63.75" customHeight="1">
      <c r="A44" s="17"/>
      <c r="B44" s="17"/>
      <c r="C44" s="17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2</v>
      </c>
      <c r="U44" s="18">
        <v>3</v>
      </c>
      <c r="V44" s="17">
        <v>1</v>
      </c>
      <c r="W44" s="18">
        <v>1</v>
      </c>
      <c r="X44" s="17">
        <v>1</v>
      </c>
      <c r="Y44" s="18">
        <v>0</v>
      </c>
      <c r="Z44" s="17">
        <v>0</v>
      </c>
      <c r="AA44" s="18">
        <v>3</v>
      </c>
      <c r="AB44" s="17">
        <v>0</v>
      </c>
      <c r="AC44" s="18">
        <v>0</v>
      </c>
      <c r="AD44" s="84" t="s">
        <v>74</v>
      </c>
      <c r="AE44" s="18" t="s">
        <v>59</v>
      </c>
      <c r="AF44" s="37" t="s">
        <v>17</v>
      </c>
      <c r="AG44" s="38" t="s">
        <v>17</v>
      </c>
      <c r="AH44" s="37" t="s">
        <v>17</v>
      </c>
      <c r="AI44" s="37" t="s">
        <v>17</v>
      </c>
      <c r="AJ44" s="37" t="s">
        <v>17</v>
      </c>
      <c r="AK44" s="37" t="s">
        <v>17</v>
      </c>
      <c r="AL44" s="37" t="s">
        <v>17</v>
      </c>
      <c r="AM44" s="18">
        <v>2027</v>
      </c>
    </row>
    <row r="45" spans="1:39" s="11" customFormat="1" ht="81.75" customHeight="1">
      <c r="A45" s="17"/>
      <c r="B45" s="17"/>
      <c r="C45" s="17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>
        <v>2</v>
      </c>
      <c r="U45" s="18">
        <v>3</v>
      </c>
      <c r="V45" s="17">
        <v>1</v>
      </c>
      <c r="W45" s="18">
        <v>1</v>
      </c>
      <c r="X45" s="17">
        <v>1</v>
      </c>
      <c r="Y45" s="18">
        <v>0</v>
      </c>
      <c r="Z45" s="17">
        <v>0</v>
      </c>
      <c r="AA45" s="18">
        <v>3</v>
      </c>
      <c r="AB45" s="17">
        <v>0</v>
      </c>
      <c r="AC45" s="18">
        <v>1</v>
      </c>
      <c r="AD45" s="22" t="s">
        <v>78</v>
      </c>
      <c r="AE45" s="17" t="s">
        <v>20</v>
      </c>
      <c r="AF45" s="81">
        <v>6</v>
      </c>
      <c r="AG45" s="81">
        <v>6</v>
      </c>
      <c r="AH45" s="81">
        <v>6</v>
      </c>
      <c r="AI45" s="81">
        <v>6</v>
      </c>
      <c r="AJ45" s="81">
        <v>6</v>
      </c>
      <c r="AK45" s="81">
        <v>6</v>
      </c>
      <c r="AL45" s="81">
        <f>SUM(AF45:AK45)</f>
        <v>36</v>
      </c>
      <c r="AM45" s="17">
        <v>2027</v>
      </c>
    </row>
    <row r="46" spans="1:39" s="11" customFormat="1" ht="90" customHeight="1">
      <c r="A46" s="17"/>
      <c r="B46" s="17"/>
      <c r="C46" s="17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>
        <v>2</v>
      </c>
      <c r="U46" s="18">
        <v>3</v>
      </c>
      <c r="V46" s="17">
        <v>1</v>
      </c>
      <c r="W46" s="18">
        <v>1</v>
      </c>
      <c r="X46" s="17">
        <v>1</v>
      </c>
      <c r="Y46" s="18">
        <v>0</v>
      </c>
      <c r="Z46" s="17">
        <v>0</v>
      </c>
      <c r="AA46" s="18">
        <v>3</v>
      </c>
      <c r="AB46" s="17">
        <v>0</v>
      </c>
      <c r="AC46" s="18">
        <v>2</v>
      </c>
      <c r="AD46" s="22" t="s">
        <v>79</v>
      </c>
      <c r="AE46" s="17" t="s">
        <v>76</v>
      </c>
      <c r="AF46" s="81">
        <v>2800</v>
      </c>
      <c r="AG46" s="81">
        <v>2850</v>
      </c>
      <c r="AH46" s="81">
        <v>2900</v>
      </c>
      <c r="AI46" s="81">
        <v>2950</v>
      </c>
      <c r="AJ46" s="81">
        <v>3000</v>
      </c>
      <c r="AK46" s="81">
        <v>3050</v>
      </c>
      <c r="AL46" s="81">
        <f>SUM(AF46:AK46)</f>
        <v>17550</v>
      </c>
      <c r="AM46" s="18">
        <v>2027</v>
      </c>
    </row>
    <row r="47" spans="1:39" s="11" customFormat="1" ht="70.5" customHeight="1">
      <c r="A47" s="17"/>
      <c r="B47" s="17"/>
      <c r="C47" s="17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>
        <v>2</v>
      </c>
      <c r="U47" s="18">
        <v>3</v>
      </c>
      <c r="V47" s="17">
        <v>1</v>
      </c>
      <c r="W47" s="18">
        <v>1</v>
      </c>
      <c r="X47" s="17">
        <v>1</v>
      </c>
      <c r="Y47" s="18">
        <v>0</v>
      </c>
      <c r="Z47" s="17">
        <v>0</v>
      </c>
      <c r="AA47" s="18">
        <v>4</v>
      </c>
      <c r="AB47" s="17">
        <v>0</v>
      </c>
      <c r="AC47" s="18">
        <v>0</v>
      </c>
      <c r="AD47" s="22" t="s">
        <v>81</v>
      </c>
      <c r="AE47" s="17" t="s">
        <v>59</v>
      </c>
      <c r="AF47" s="57" t="s">
        <v>17</v>
      </c>
      <c r="AG47" s="57" t="s">
        <v>17</v>
      </c>
      <c r="AH47" s="57" t="s">
        <v>17</v>
      </c>
      <c r="AI47" s="57" t="s">
        <v>17</v>
      </c>
      <c r="AJ47" s="57" t="s">
        <v>17</v>
      </c>
      <c r="AK47" s="57" t="s">
        <v>17</v>
      </c>
      <c r="AL47" s="57" t="s">
        <v>17</v>
      </c>
      <c r="AM47" s="17">
        <v>2027</v>
      </c>
    </row>
    <row r="48" spans="1:39" s="11" customFormat="1" ht="87.75" customHeight="1">
      <c r="A48" s="17"/>
      <c r="B48" s="17"/>
      <c r="C48" s="17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2</v>
      </c>
      <c r="U48" s="18">
        <v>3</v>
      </c>
      <c r="V48" s="17">
        <v>1</v>
      </c>
      <c r="W48" s="18">
        <v>1</v>
      </c>
      <c r="X48" s="17">
        <v>1</v>
      </c>
      <c r="Y48" s="18">
        <v>0</v>
      </c>
      <c r="Z48" s="17">
        <v>0</v>
      </c>
      <c r="AA48" s="18">
        <v>4</v>
      </c>
      <c r="AB48" s="17">
        <v>0</v>
      </c>
      <c r="AC48" s="18">
        <v>1</v>
      </c>
      <c r="AD48" s="22" t="s">
        <v>80</v>
      </c>
      <c r="AE48" s="18" t="s">
        <v>20</v>
      </c>
      <c r="AF48" s="81">
        <v>1</v>
      </c>
      <c r="AG48" s="82">
        <v>1</v>
      </c>
      <c r="AH48" s="81">
        <v>1</v>
      </c>
      <c r="AI48" s="81">
        <v>1</v>
      </c>
      <c r="AJ48" s="81">
        <v>1</v>
      </c>
      <c r="AK48" s="81">
        <v>1</v>
      </c>
      <c r="AL48" s="81">
        <f>SUM(AF48:AK48)</f>
        <v>6</v>
      </c>
      <c r="AM48" s="18">
        <v>2027</v>
      </c>
    </row>
    <row r="49" spans="1:39" s="11" customFormat="1" ht="116.25" customHeight="1">
      <c r="A49" s="17"/>
      <c r="B49" s="17"/>
      <c r="C49" s="17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>
        <v>2</v>
      </c>
      <c r="U49" s="18">
        <v>3</v>
      </c>
      <c r="V49" s="17">
        <v>1</v>
      </c>
      <c r="W49" s="18">
        <v>1</v>
      </c>
      <c r="X49" s="17">
        <v>1</v>
      </c>
      <c r="Y49" s="18">
        <v>0</v>
      </c>
      <c r="Z49" s="17">
        <v>0</v>
      </c>
      <c r="AA49" s="18">
        <v>5</v>
      </c>
      <c r="AB49" s="17">
        <v>0</v>
      </c>
      <c r="AC49" s="18">
        <v>0</v>
      </c>
      <c r="AD49" s="22" t="s">
        <v>82</v>
      </c>
      <c r="AE49" s="18" t="s">
        <v>18</v>
      </c>
      <c r="AF49" s="57" t="s">
        <v>17</v>
      </c>
      <c r="AG49" s="80" t="s">
        <v>17</v>
      </c>
      <c r="AH49" s="57" t="s">
        <v>17</v>
      </c>
      <c r="AI49" s="57" t="s">
        <v>17</v>
      </c>
      <c r="AJ49" s="57" t="s">
        <v>17</v>
      </c>
      <c r="AK49" s="57" t="s">
        <v>17</v>
      </c>
      <c r="AL49" s="57" t="s">
        <v>17</v>
      </c>
      <c r="AM49" s="18">
        <v>2027</v>
      </c>
    </row>
    <row r="50" spans="1:39" s="11" customFormat="1" ht="116.25" customHeight="1">
      <c r="A50" s="17"/>
      <c r="B50" s="17"/>
      <c r="C50" s="17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>
        <v>2</v>
      </c>
      <c r="U50" s="18">
        <v>3</v>
      </c>
      <c r="V50" s="17">
        <v>1</v>
      </c>
      <c r="W50" s="18">
        <v>1</v>
      </c>
      <c r="X50" s="17">
        <v>1</v>
      </c>
      <c r="Y50" s="18">
        <v>0</v>
      </c>
      <c r="Z50" s="17">
        <v>0</v>
      </c>
      <c r="AA50" s="18">
        <v>5</v>
      </c>
      <c r="AB50" s="17">
        <v>0</v>
      </c>
      <c r="AC50" s="18">
        <v>1</v>
      </c>
      <c r="AD50" s="22" t="s">
        <v>83</v>
      </c>
      <c r="AE50" s="18" t="s">
        <v>50</v>
      </c>
      <c r="AF50" s="81">
        <v>4</v>
      </c>
      <c r="AG50" s="82">
        <v>4</v>
      </c>
      <c r="AH50" s="81">
        <v>4</v>
      </c>
      <c r="AI50" s="81">
        <v>4</v>
      </c>
      <c r="AJ50" s="81">
        <v>4</v>
      </c>
      <c r="AK50" s="81">
        <v>4</v>
      </c>
      <c r="AL50" s="81">
        <f>SUM(AF50:AK50)</f>
        <v>24</v>
      </c>
      <c r="AM50" s="18">
        <v>2027</v>
      </c>
    </row>
    <row r="51" spans="1:39" s="11" customFormat="1" ht="78.75" customHeight="1">
      <c r="A51" s="17"/>
      <c r="B51" s="17"/>
      <c r="C51" s="17"/>
      <c r="D51" s="18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2</v>
      </c>
      <c r="U51" s="18">
        <v>3</v>
      </c>
      <c r="V51" s="17">
        <v>1</v>
      </c>
      <c r="W51" s="18">
        <v>2</v>
      </c>
      <c r="X51" s="17">
        <v>0</v>
      </c>
      <c r="Y51" s="18">
        <v>0</v>
      </c>
      <c r="Z51" s="17">
        <v>0</v>
      </c>
      <c r="AA51" s="18">
        <v>0</v>
      </c>
      <c r="AB51" s="17">
        <v>0</v>
      </c>
      <c r="AC51" s="18">
        <v>0</v>
      </c>
      <c r="AD51" s="88" t="s">
        <v>85</v>
      </c>
      <c r="AE51" s="89" t="s">
        <v>28</v>
      </c>
      <c r="AF51" s="90">
        <v>0</v>
      </c>
      <c r="AG51" s="91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89">
        <v>2027</v>
      </c>
    </row>
    <row r="52" spans="1:39" s="11" customFormat="1" ht="114.75" customHeight="1">
      <c r="A52" s="17"/>
      <c r="B52" s="17"/>
      <c r="C52" s="17"/>
      <c r="D52" s="18"/>
      <c r="E52" s="18"/>
      <c r="F52" s="18"/>
      <c r="G52" s="18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>
        <v>2</v>
      </c>
      <c r="U52" s="18">
        <v>3</v>
      </c>
      <c r="V52" s="17">
        <v>1</v>
      </c>
      <c r="W52" s="18">
        <v>2</v>
      </c>
      <c r="X52" s="17">
        <v>1</v>
      </c>
      <c r="Y52" s="18">
        <v>0</v>
      </c>
      <c r="Z52" s="17">
        <v>0</v>
      </c>
      <c r="AA52" s="18">
        <v>0</v>
      </c>
      <c r="AB52" s="17">
        <v>0</v>
      </c>
      <c r="AC52" s="18">
        <v>0</v>
      </c>
      <c r="AD52" s="39" t="s">
        <v>87</v>
      </c>
      <c r="AE52" s="18" t="s">
        <v>28</v>
      </c>
      <c r="AF52" s="37">
        <v>0</v>
      </c>
      <c r="AG52" s="38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18">
        <v>2027</v>
      </c>
    </row>
    <row r="53" spans="1:39" s="11" customFormat="1" ht="65.25" customHeight="1">
      <c r="A53" s="17"/>
      <c r="B53" s="17"/>
      <c r="C53" s="17"/>
      <c r="D53" s="18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2</v>
      </c>
      <c r="U53" s="18">
        <v>3</v>
      </c>
      <c r="V53" s="17">
        <v>1</v>
      </c>
      <c r="W53" s="18">
        <v>2</v>
      </c>
      <c r="X53" s="17">
        <v>1</v>
      </c>
      <c r="Y53" s="18">
        <v>0</v>
      </c>
      <c r="Z53" s="17">
        <v>0</v>
      </c>
      <c r="AA53" s="18">
        <v>0</v>
      </c>
      <c r="AB53" s="17">
        <v>0</v>
      </c>
      <c r="AC53" s="18">
        <v>1</v>
      </c>
      <c r="AD53" s="22" t="s">
        <v>86</v>
      </c>
      <c r="AE53" s="18" t="s">
        <v>59</v>
      </c>
      <c r="AF53" s="37" t="s">
        <v>17</v>
      </c>
      <c r="AG53" s="38" t="s">
        <v>17</v>
      </c>
      <c r="AH53" s="37" t="s">
        <v>17</v>
      </c>
      <c r="AI53" s="37" t="s">
        <v>17</v>
      </c>
      <c r="AJ53" s="37" t="s">
        <v>17</v>
      </c>
      <c r="AK53" s="37" t="s">
        <v>17</v>
      </c>
      <c r="AL53" s="37" t="s">
        <v>17</v>
      </c>
      <c r="AM53" s="18">
        <v>2027</v>
      </c>
    </row>
    <row r="54" spans="1:39" s="11" customFormat="1" ht="81.75" customHeight="1">
      <c r="A54" s="17"/>
      <c r="B54" s="17"/>
      <c r="C54" s="17"/>
      <c r="D54" s="18"/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2</v>
      </c>
      <c r="U54" s="18">
        <v>3</v>
      </c>
      <c r="V54" s="17">
        <v>1</v>
      </c>
      <c r="W54" s="18">
        <v>2</v>
      </c>
      <c r="X54" s="17">
        <v>1</v>
      </c>
      <c r="Y54" s="18">
        <v>0</v>
      </c>
      <c r="Z54" s="17">
        <v>0</v>
      </c>
      <c r="AA54" s="18">
        <v>1</v>
      </c>
      <c r="AB54" s="17">
        <v>0</v>
      </c>
      <c r="AC54" s="18">
        <v>0</v>
      </c>
      <c r="AD54" s="22" t="s">
        <v>88</v>
      </c>
      <c r="AE54" s="18" t="s">
        <v>59</v>
      </c>
      <c r="AF54" s="37" t="s">
        <v>17</v>
      </c>
      <c r="AG54" s="38" t="s">
        <v>17</v>
      </c>
      <c r="AH54" s="37" t="s">
        <v>17</v>
      </c>
      <c r="AI54" s="37" t="s">
        <v>17</v>
      </c>
      <c r="AJ54" s="37" t="s">
        <v>17</v>
      </c>
      <c r="AK54" s="37" t="s">
        <v>17</v>
      </c>
      <c r="AL54" s="37" t="s">
        <v>17</v>
      </c>
      <c r="AM54" s="18">
        <v>2027</v>
      </c>
    </row>
    <row r="55" spans="1:39" s="11" customFormat="1" ht="81.75" customHeight="1">
      <c r="A55" s="17"/>
      <c r="B55" s="17"/>
      <c r="C55" s="17"/>
      <c r="D55" s="18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>
        <v>2</v>
      </c>
      <c r="U55" s="18">
        <v>3</v>
      </c>
      <c r="V55" s="17">
        <v>1</v>
      </c>
      <c r="W55" s="18">
        <v>2</v>
      </c>
      <c r="X55" s="17">
        <v>1</v>
      </c>
      <c r="Y55" s="18">
        <v>0</v>
      </c>
      <c r="Z55" s="17">
        <v>0</v>
      </c>
      <c r="AA55" s="18">
        <v>1</v>
      </c>
      <c r="AB55" s="17">
        <v>0</v>
      </c>
      <c r="AC55" s="18">
        <v>1</v>
      </c>
      <c r="AD55" s="22" t="s">
        <v>89</v>
      </c>
      <c r="AE55" s="18" t="s">
        <v>20</v>
      </c>
      <c r="AF55" s="81">
        <v>1</v>
      </c>
      <c r="AG55" s="82">
        <v>1</v>
      </c>
      <c r="AH55" s="81">
        <v>1</v>
      </c>
      <c r="AI55" s="81">
        <v>1</v>
      </c>
      <c r="AJ55" s="81">
        <v>1</v>
      </c>
      <c r="AK55" s="81">
        <v>1</v>
      </c>
      <c r="AL55" s="81">
        <f>SUM(AF55:AK55)</f>
        <v>6</v>
      </c>
      <c r="AM55" s="18">
        <v>2027</v>
      </c>
    </row>
    <row r="56" spans="1:39" s="11" customFormat="1" ht="81.75" customHeight="1">
      <c r="A56" s="17"/>
      <c r="B56" s="17"/>
      <c r="C56" s="17"/>
      <c r="D56" s="18"/>
      <c r="E56" s="18"/>
      <c r="F56" s="18"/>
      <c r="G56" s="18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>
        <v>2</v>
      </c>
      <c r="U56" s="18">
        <v>3</v>
      </c>
      <c r="V56" s="17">
        <v>1</v>
      </c>
      <c r="W56" s="18">
        <v>2</v>
      </c>
      <c r="X56" s="17">
        <v>1</v>
      </c>
      <c r="Y56" s="18">
        <v>0</v>
      </c>
      <c r="Z56" s="17">
        <v>0</v>
      </c>
      <c r="AA56" s="18">
        <v>2</v>
      </c>
      <c r="AB56" s="17">
        <v>0</v>
      </c>
      <c r="AC56" s="18">
        <v>0</v>
      </c>
      <c r="AD56" s="22" t="s">
        <v>90</v>
      </c>
      <c r="AE56" s="18" t="s">
        <v>59</v>
      </c>
      <c r="AF56" s="81" t="s">
        <v>17</v>
      </c>
      <c r="AG56" s="82" t="s">
        <v>17</v>
      </c>
      <c r="AH56" s="81" t="s">
        <v>17</v>
      </c>
      <c r="AI56" s="81" t="s">
        <v>17</v>
      </c>
      <c r="AJ56" s="81" t="s">
        <v>17</v>
      </c>
      <c r="AK56" s="81" t="s">
        <v>17</v>
      </c>
      <c r="AL56" s="81" t="s">
        <v>17</v>
      </c>
      <c r="AM56" s="18">
        <v>2027</v>
      </c>
    </row>
    <row r="57" spans="1:39" s="11" customFormat="1" ht="65.25" customHeight="1">
      <c r="A57" s="17"/>
      <c r="B57" s="17"/>
      <c r="C57" s="17"/>
      <c r="D57" s="18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>
        <v>2</v>
      </c>
      <c r="U57" s="18">
        <v>3</v>
      </c>
      <c r="V57" s="17">
        <v>1</v>
      </c>
      <c r="W57" s="18">
        <v>2</v>
      </c>
      <c r="X57" s="17">
        <v>1</v>
      </c>
      <c r="Y57" s="18">
        <v>0</v>
      </c>
      <c r="Z57" s="17">
        <v>0</v>
      </c>
      <c r="AA57" s="18">
        <v>2</v>
      </c>
      <c r="AB57" s="17">
        <v>0</v>
      </c>
      <c r="AC57" s="18">
        <v>1</v>
      </c>
      <c r="AD57" s="22" t="s">
        <v>86</v>
      </c>
      <c r="AE57" s="18" t="s">
        <v>59</v>
      </c>
      <c r="AF57" s="37" t="s">
        <v>17</v>
      </c>
      <c r="AG57" s="38" t="s">
        <v>17</v>
      </c>
      <c r="AH57" s="37" t="s">
        <v>17</v>
      </c>
      <c r="AI57" s="37" t="s">
        <v>17</v>
      </c>
      <c r="AJ57" s="37" t="s">
        <v>17</v>
      </c>
      <c r="AK57" s="37" t="s">
        <v>17</v>
      </c>
      <c r="AL57" s="37" t="s">
        <v>17</v>
      </c>
      <c r="AM57" s="18">
        <v>2027</v>
      </c>
    </row>
    <row r="58" spans="1:39" s="11" customFormat="1" ht="65.25" customHeight="1">
      <c r="A58" s="17"/>
      <c r="B58" s="17"/>
      <c r="C58" s="17"/>
      <c r="D58" s="18"/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>
        <v>2</v>
      </c>
      <c r="U58" s="18">
        <v>3</v>
      </c>
      <c r="V58" s="17">
        <v>2</v>
      </c>
      <c r="W58" s="18">
        <v>0</v>
      </c>
      <c r="X58" s="17">
        <v>0</v>
      </c>
      <c r="Y58" s="18">
        <v>0</v>
      </c>
      <c r="Z58" s="17">
        <v>0</v>
      </c>
      <c r="AA58" s="18">
        <v>0</v>
      </c>
      <c r="AB58" s="17">
        <v>0</v>
      </c>
      <c r="AC58" s="18">
        <v>0</v>
      </c>
      <c r="AD58" s="92" t="s">
        <v>91</v>
      </c>
      <c r="AE58" s="18" t="s">
        <v>28</v>
      </c>
      <c r="AF58" s="37">
        <v>0</v>
      </c>
      <c r="AG58" s="38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18">
        <v>2027</v>
      </c>
    </row>
    <row r="59" spans="1:39" s="11" customFormat="1" ht="88.5" customHeight="1">
      <c r="A59" s="17"/>
      <c r="B59" s="17"/>
      <c r="C59" s="17"/>
      <c r="D59" s="18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>
        <v>2</v>
      </c>
      <c r="U59" s="18">
        <v>3</v>
      </c>
      <c r="V59" s="17">
        <v>2</v>
      </c>
      <c r="W59" s="18">
        <v>1</v>
      </c>
      <c r="X59" s="17">
        <v>0</v>
      </c>
      <c r="Y59" s="18">
        <v>0</v>
      </c>
      <c r="Z59" s="17">
        <v>0</v>
      </c>
      <c r="AA59" s="18">
        <v>0</v>
      </c>
      <c r="AB59" s="17">
        <v>0</v>
      </c>
      <c r="AC59" s="18">
        <v>0</v>
      </c>
      <c r="AD59" s="88" t="s">
        <v>92</v>
      </c>
      <c r="AE59" s="18" t="s">
        <v>28</v>
      </c>
      <c r="AF59" s="37">
        <v>0</v>
      </c>
      <c r="AG59" s="38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18">
        <v>2027</v>
      </c>
    </row>
    <row r="60" spans="1:39" s="11" customFormat="1" ht="88.5" customHeight="1">
      <c r="A60" s="17"/>
      <c r="B60" s="17"/>
      <c r="C60" s="17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>
        <v>2</v>
      </c>
      <c r="U60" s="18">
        <v>3</v>
      </c>
      <c r="V60" s="17">
        <v>2</v>
      </c>
      <c r="W60" s="18">
        <v>1</v>
      </c>
      <c r="X60" s="17">
        <v>0</v>
      </c>
      <c r="Y60" s="18">
        <v>0</v>
      </c>
      <c r="Z60" s="17">
        <v>0</v>
      </c>
      <c r="AA60" s="18">
        <v>0</v>
      </c>
      <c r="AB60" s="17">
        <v>0</v>
      </c>
      <c r="AC60" s="18">
        <v>1</v>
      </c>
      <c r="AD60" s="94" t="s">
        <v>61</v>
      </c>
      <c r="AE60" s="18" t="s">
        <v>59</v>
      </c>
      <c r="AF60" s="37" t="s">
        <v>17</v>
      </c>
      <c r="AG60" s="38" t="s">
        <v>17</v>
      </c>
      <c r="AH60" s="37" t="s">
        <v>17</v>
      </c>
      <c r="AI60" s="37" t="s">
        <v>17</v>
      </c>
      <c r="AJ60" s="37" t="s">
        <v>17</v>
      </c>
      <c r="AK60" s="37" t="s">
        <v>17</v>
      </c>
      <c r="AL60" s="37" t="s">
        <v>17</v>
      </c>
      <c r="AM60" s="18">
        <v>2027</v>
      </c>
    </row>
    <row r="61" spans="1:39" s="11" customFormat="1" ht="88.5" customHeight="1">
      <c r="A61" s="17"/>
      <c r="B61" s="17"/>
      <c r="C61" s="17"/>
      <c r="D61" s="18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>
        <v>2</v>
      </c>
      <c r="U61" s="18">
        <v>3</v>
      </c>
      <c r="V61" s="17">
        <v>2</v>
      </c>
      <c r="W61" s="18">
        <v>1</v>
      </c>
      <c r="X61" s="17">
        <v>0</v>
      </c>
      <c r="Y61" s="18">
        <v>0</v>
      </c>
      <c r="Z61" s="17">
        <v>0</v>
      </c>
      <c r="AA61" s="18">
        <v>0</v>
      </c>
      <c r="AB61" s="17">
        <v>0</v>
      </c>
      <c r="AC61" s="18">
        <v>1</v>
      </c>
      <c r="AD61" s="94" t="s">
        <v>63</v>
      </c>
      <c r="AE61" s="18" t="s">
        <v>20</v>
      </c>
      <c r="AF61" s="37">
        <v>0</v>
      </c>
      <c r="AG61" s="38">
        <v>0</v>
      </c>
      <c r="AH61" s="37">
        <v>0</v>
      </c>
      <c r="AI61" s="37">
        <v>0</v>
      </c>
      <c r="AJ61" s="37">
        <v>0</v>
      </c>
      <c r="AK61" s="37">
        <v>0</v>
      </c>
      <c r="AL61" s="37">
        <v>0</v>
      </c>
      <c r="AM61" s="18">
        <v>2027</v>
      </c>
    </row>
    <row r="62" spans="1:39" s="11" customFormat="1" ht="142.5" customHeight="1">
      <c r="A62" s="17"/>
      <c r="B62" s="17"/>
      <c r="C62" s="17"/>
      <c r="D62" s="18"/>
      <c r="E62" s="18"/>
      <c r="F62" s="18"/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2</v>
      </c>
      <c r="U62" s="18">
        <v>3</v>
      </c>
      <c r="V62" s="17">
        <v>2</v>
      </c>
      <c r="W62" s="18">
        <v>1</v>
      </c>
      <c r="X62" s="17">
        <v>0</v>
      </c>
      <c r="Y62" s="18">
        <v>0</v>
      </c>
      <c r="Z62" s="17">
        <v>0</v>
      </c>
      <c r="AA62" s="18">
        <v>1</v>
      </c>
      <c r="AB62" s="17">
        <v>0</v>
      </c>
      <c r="AC62" s="18">
        <v>0</v>
      </c>
      <c r="AD62" s="94" t="s">
        <v>93</v>
      </c>
      <c r="AE62" s="18" t="s">
        <v>59</v>
      </c>
      <c r="AF62" s="37" t="s">
        <v>17</v>
      </c>
      <c r="AG62" s="38" t="s">
        <v>17</v>
      </c>
      <c r="AH62" s="37" t="s">
        <v>17</v>
      </c>
      <c r="AI62" s="37" t="s">
        <v>17</v>
      </c>
      <c r="AJ62" s="37" t="s">
        <v>17</v>
      </c>
      <c r="AK62" s="37" t="s">
        <v>17</v>
      </c>
      <c r="AL62" s="37" t="s">
        <v>17</v>
      </c>
      <c r="AM62" s="18">
        <v>2027</v>
      </c>
    </row>
    <row r="63" spans="1:39" s="11" customFormat="1" ht="146.25" customHeight="1">
      <c r="A63" s="17"/>
      <c r="B63" s="17"/>
      <c r="C63" s="17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>
        <v>2</v>
      </c>
      <c r="U63" s="18">
        <v>3</v>
      </c>
      <c r="V63" s="17">
        <v>2</v>
      </c>
      <c r="W63" s="18">
        <v>1</v>
      </c>
      <c r="X63" s="17">
        <v>0</v>
      </c>
      <c r="Y63" s="18">
        <v>0</v>
      </c>
      <c r="Z63" s="17">
        <v>0</v>
      </c>
      <c r="AA63" s="18">
        <v>1</v>
      </c>
      <c r="AB63" s="17">
        <v>0</v>
      </c>
      <c r="AC63" s="18">
        <v>1</v>
      </c>
      <c r="AD63" s="94" t="s">
        <v>94</v>
      </c>
      <c r="AE63" s="18" t="s">
        <v>20</v>
      </c>
      <c r="AF63" s="81">
        <v>1</v>
      </c>
      <c r="AG63" s="82">
        <v>1</v>
      </c>
      <c r="AH63" s="81">
        <v>1</v>
      </c>
      <c r="AI63" s="81">
        <v>1</v>
      </c>
      <c r="AJ63" s="81">
        <v>1</v>
      </c>
      <c r="AK63" s="81">
        <v>1</v>
      </c>
      <c r="AL63" s="81">
        <f>SUM(AF63:AK63)</f>
        <v>6</v>
      </c>
      <c r="AM63" s="18">
        <v>2027</v>
      </c>
    </row>
    <row r="64" spans="1:39" s="11" customFormat="1" ht="105" customHeight="1">
      <c r="A64" s="17"/>
      <c r="B64" s="17"/>
      <c r="C64" s="17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>
        <v>2</v>
      </c>
      <c r="U64" s="18">
        <v>3</v>
      </c>
      <c r="V64" s="17">
        <v>2</v>
      </c>
      <c r="W64" s="18">
        <v>1</v>
      </c>
      <c r="X64" s="17">
        <v>0</v>
      </c>
      <c r="Y64" s="18">
        <v>0</v>
      </c>
      <c r="Z64" s="17">
        <v>0</v>
      </c>
      <c r="AA64" s="18">
        <v>2</v>
      </c>
      <c r="AB64" s="17">
        <v>0</v>
      </c>
      <c r="AC64" s="18">
        <v>0</v>
      </c>
      <c r="AD64" s="94" t="s">
        <v>95</v>
      </c>
      <c r="AE64" s="18" t="s">
        <v>59</v>
      </c>
      <c r="AF64" s="81" t="s">
        <v>17</v>
      </c>
      <c r="AG64" s="82" t="s">
        <v>17</v>
      </c>
      <c r="AH64" s="81" t="s">
        <v>17</v>
      </c>
      <c r="AI64" s="81" t="s">
        <v>17</v>
      </c>
      <c r="AJ64" s="81" t="s">
        <v>17</v>
      </c>
      <c r="AK64" s="81" t="s">
        <v>17</v>
      </c>
      <c r="AL64" s="81" t="s">
        <v>17</v>
      </c>
      <c r="AM64" s="18">
        <v>2027</v>
      </c>
    </row>
    <row r="65" spans="1:39" s="11" customFormat="1" ht="96" customHeight="1">
      <c r="A65" s="17"/>
      <c r="B65" s="17"/>
      <c r="C65" s="17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2</v>
      </c>
      <c r="U65" s="18">
        <v>3</v>
      </c>
      <c r="V65" s="17">
        <v>2</v>
      </c>
      <c r="W65" s="18">
        <v>1</v>
      </c>
      <c r="X65" s="17">
        <v>0</v>
      </c>
      <c r="Y65" s="18">
        <v>0</v>
      </c>
      <c r="Z65" s="17">
        <v>0</v>
      </c>
      <c r="AA65" s="18">
        <v>2</v>
      </c>
      <c r="AB65" s="17">
        <v>0</v>
      </c>
      <c r="AC65" s="18">
        <v>1</v>
      </c>
      <c r="AD65" s="94" t="s">
        <v>96</v>
      </c>
      <c r="AE65" s="18" t="s">
        <v>20</v>
      </c>
      <c r="AF65" s="81">
        <v>2</v>
      </c>
      <c r="AG65" s="82">
        <v>2</v>
      </c>
      <c r="AH65" s="81">
        <v>2</v>
      </c>
      <c r="AI65" s="81">
        <v>2</v>
      </c>
      <c r="AJ65" s="81">
        <v>2</v>
      </c>
      <c r="AK65" s="81">
        <v>2</v>
      </c>
      <c r="AL65" s="81">
        <f>SUM(AF65:AK65)</f>
        <v>12</v>
      </c>
      <c r="AM65" s="18">
        <v>2027</v>
      </c>
    </row>
    <row r="66" spans="1:39" s="11" customFormat="1" ht="152.25" customHeight="1">
      <c r="A66" s="17"/>
      <c r="B66" s="17"/>
      <c r="C66" s="17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>
        <v>2</v>
      </c>
      <c r="U66" s="18">
        <v>3</v>
      </c>
      <c r="V66" s="17">
        <v>2</v>
      </c>
      <c r="W66" s="18">
        <v>1</v>
      </c>
      <c r="X66" s="17">
        <v>0</v>
      </c>
      <c r="Y66" s="18">
        <v>0</v>
      </c>
      <c r="Z66" s="17">
        <v>0</v>
      </c>
      <c r="AA66" s="18">
        <v>3</v>
      </c>
      <c r="AB66" s="17">
        <v>0</v>
      </c>
      <c r="AC66" s="18">
        <v>0</v>
      </c>
      <c r="AD66" s="94" t="s">
        <v>97</v>
      </c>
      <c r="AE66" s="18" t="s">
        <v>59</v>
      </c>
      <c r="AF66" s="81" t="s">
        <v>17</v>
      </c>
      <c r="AG66" s="82" t="s">
        <v>17</v>
      </c>
      <c r="AH66" s="81" t="s">
        <v>17</v>
      </c>
      <c r="AI66" s="81" t="s">
        <v>17</v>
      </c>
      <c r="AJ66" s="81" t="s">
        <v>17</v>
      </c>
      <c r="AK66" s="81" t="s">
        <v>17</v>
      </c>
      <c r="AL66" s="81" t="s">
        <v>17</v>
      </c>
      <c r="AM66" s="18">
        <v>2027</v>
      </c>
    </row>
    <row r="67" spans="1:39" s="11" customFormat="1" ht="132" customHeight="1">
      <c r="A67" s="17"/>
      <c r="B67" s="17"/>
      <c r="C67" s="17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>
        <v>2</v>
      </c>
      <c r="U67" s="18">
        <v>3</v>
      </c>
      <c r="V67" s="17">
        <v>2</v>
      </c>
      <c r="W67" s="18">
        <v>1</v>
      </c>
      <c r="X67" s="17">
        <v>0</v>
      </c>
      <c r="Y67" s="18">
        <v>0</v>
      </c>
      <c r="Z67" s="17">
        <v>0</v>
      </c>
      <c r="AA67" s="18">
        <v>3</v>
      </c>
      <c r="AB67" s="17">
        <v>0</v>
      </c>
      <c r="AC67" s="18">
        <v>1</v>
      </c>
      <c r="AD67" s="94" t="s">
        <v>98</v>
      </c>
      <c r="AE67" s="18" t="s">
        <v>20</v>
      </c>
      <c r="AF67" s="81">
        <v>10</v>
      </c>
      <c r="AG67" s="82">
        <v>10</v>
      </c>
      <c r="AH67" s="81">
        <v>10</v>
      </c>
      <c r="AI67" s="81">
        <v>10</v>
      </c>
      <c r="AJ67" s="81">
        <v>10</v>
      </c>
      <c r="AK67" s="81">
        <v>10</v>
      </c>
      <c r="AL67" s="81">
        <f>SUM(AF67:AK67)</f>
        <v>60</v>
      </c>
      <c r="AM67" s="18">
        <v>2027</v>
      </c>
    </row>
    <row r="68" spans="1:39" s="11" customFormat="1" ht="99" customHeight="1">
      <c r="A68" s="17"/>
      <c r="B68" s="17"/>
      <c r="C68" s="17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>
        <v>2</v>
      </c>
      <c r="U68" s="18">
        <v>3</v>
      </c>
      <c r="V68" s="17">
        <v>2</v>
      </c>
      <c r="W68" s="18">
        <v>1</v>
      </c>
      <c r="X68" s="17">
        <v>0</v>
      </c>
      <c r="Y68" s="18">
        <v>0</v>
      </c>
      <c r="Z68" s="17">
        <v>0</v>
      </c>
      <c r="AA68" s="18">
        <v>4</v>
      </c>
      <c r="AB68" s="17">
        <v>0</v>
      </c>
      <c r="AC68" s="18">
        <v>0</v>
      </c>
      <c r="AD68" s="94" t="s">
        <v>99</v>
      </c>
      <c r="AE68" s="18" t="s">
        <v>59</v>
      </c>
      <c r="AF68" s="81" t="s">
        <v>17</v>
      </c>
      <c r="AG68" s="82" t="s">
        <v>17</v>
      </c>
      <c r="AH68" s="81" t="s">
        <v>17</v>
      </c>
      <c r="AI68" s="81" t="s">
        <v>17</v>
      </c>
      <c r="AJ68" s="81" t="s">
        <v>17</v>
      </c>
      <c r="AK68" s="81" t="s">
        <v>17</v>
      </c>
      <c r="AL68" s="81" t="s">
        <v>17</v>
      </c>
      <c r="AM68" s="18">
        <v>2027</v>
      </c>
    </row>
    <row r="69" spans="1:39" s="11" customFormat="1" ht="99" customHeight="1">
      <c r="A69" s="17"/>
      <c r="B69" s="17"/>
      <c r="C69" s="17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v>2</v>
      </c>
      <c r="U69" s="18">
        <v>3</v>
      </c>
      <c r="V69" s="17">
        <v>2</v>
      </c>
      <c r="W69" s="18">
        <v>1</v>
      </c>
      <c r="X69" s="17">
        <v>0</v>
      </c>
      <c r="Y69" s="18">
        <v>0</v>
      </c>
      <c r="Z69" s="17">
        <v>0</v>
      </c>
      <c r="AA69" s="18">
        <v>4</v>
      </c>
      <c r="AB69" s="17">
        <v>0</v>
      </c>
      <c r="AC69" s="18">
        <v>1</v>
      </c>
      <c r="AD69" s="94" t="s">
        <v>80</v>
      </c>
      <c r="AE69" s="18" t="s">
        <v>20</v>
      </c>
      <c r="AF69" s="81">
        <v>4</v>
      </c>
      <c r="AG69" s="82">
        <v>4</v>
      </c>
      <c r="AH69" s="81">
        <v>4</v>
      </c>
      <c r="AI69" s="81">
        <v>4</v>
      </c>
      <c r="AJ69" s="81">
        <v>4</v>
      </c>
      <c r="AK69" s="81">
        <v>4</v>
      </c>
      <c r="AL69" s="81">
        <v>4</v>
      </c>
      <c r="AM69" s="18">
        <v>2027</v>
      </c>
    </row>
    <row r="70" spans="1:39" s="11" customFormat="1" ht="61.5" customHeight="1">
      <c r="A70" s="17"/>
      <c r="B70" s="17"/>
      <c r="C70" s="17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2</v>
      </c>
      <c r="U70" s="18">
        <v>3</v>
      </c>
      <c r="V70" s="17">
        <v>3</v>
      </c>
      <c r="W70" s="18">
        <v>0</v>
      </c>
      <c r="X70" s="17">
        <v>0</v>
      </c>
      <c r="Y70" s="18">
        <v>0</v>
      </c>
      <c r="Z70" s="17">
        <v>0</v>
      </c>
      <c r="AA70" s="18">
        <v>0</v>
      </c>
      <c r="AB70" s="17">
        <v>0</v>
      </c>
      <c r="AC70" s="18">
        <v>0</v>
      </c>
      <c r="AD70" s="93" t="s">
        <v>100</v>
      </c>
      <c r="AE70" s="18" t="s">
        <v>28</v>
      </c>
      <c r="AF70" s="37">
        <f>AF71</f>
        <v>2675.54</v>
      </c>
      <c r="AG70" s="37">
        <f aca="true" t="shared" si="2" ref="AG70:AL70">AG71</f>
        <v>2300</v>
      </c>
      <c r="AH70" s="37">
        <f t="shared" si="2"/>
        <v>2300</v>
      </c>
      <c r="AI70" s="37">
        <f t="shared" si="2"/>
        <v>5</v>
      </c>
      <c r="AJ70" s="37">
        <f t="shared" si="2"/>
        <v>5</v>
      </c>
      <c r="AK70" s="37">
        <f t="shared" si="2"/>
        <v>5</v>
      </c>
      <c r="AL70" s="37">
        <f t="shared" si="2"/>
        <v>7290.54</v>
      </c>
      <c r="AM70" s="18">
        <v>2027</v>
      </c>
    </row>
    <row r="71" spans="1:39" s="11" customFormat="1" ht="112.5" customHeight="1">
      <c r="A71" s="17"/>
      <c r="B71" s="17"/>
      <c r="C71" s="17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>
        <v>2</v>
      </c>
      <c r="U71" s="18">
        <v>3</v>
      </c>
      <c r="V71" s="17">
        <v>3</v>
      </c>
      <c r="W71" s="18">
        <v>1</v>
      </c>
      <c r="X71" s="17">
        <v>0</v>
      </c>
      <c r="Y71" s="18">
        <v>0</v>
      </c>
      <c r="Z71" s="17">
        <v>0</v>
      </c>
      <c r="AA71" s="18">
        <v>0</v>
      </c>
      <c r="AB71" s="17">
        <v>0</v>
      </c>
      <c r="AC71" s="18">
        <v>0</v>
      </c>
      <c r="AD71" s="68" t="s">
        <v>101</v>
      </c>
      <c r="AE71" s="65" t="s">
        <v>5</v>
      </c>
      <c r="AF71" s="66">
        <f aca="true" t="shared" si="3" ref="AF71:AK71">AF76+AF96</f>
        <v>2675.54</v>
      </c>
      <c r="AG71" s="66">
        <f t="shared" si="3"/>
        <v>2300</v>
      </c>
      <c r="AH71" s="66">
        <f t="shared" si="3"/>
        <v>2300</v>
      </c>
      <c r="AI71" s="66">
        <f t="shared" si="3"/>
        <v>5</v>
      </c>
      <c r="AJ71" s="66">
        <f t="shared" si="3"/>
        <v>5</v>
      </c>
      <c r="AK71" s="66">
        <f t="shared" si="3"/>
        <v>5</v>
      </c>
      <c r="AL71" s="66">
        <f>AF71+AG71+AH71+AI71+AJ71+AK71</f>
        <v>7290.54</v>
      </c>
      <c r="AM71" s="65">
        <v>2027</v>
      </c>
    </row>
    <row r="72" spans="1:39" s="11" customFormat="1" ht="66" customHeight="1">
      <c r="A72" s="17"/>
      <c r="B72" s="17"/>
      <c r="C72" s="17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2</v>
      </c>
      <c r="U72" s="18">
        <v>3</v>
      </c>
      <c r="V72" s="17">
        <v>3</v>
      </c>
      <c r="W72" s="18">
        <v>1</v>
      </c>
      <c r="X72" s="17">
        <v>0</v>
      </c>
      <c r="Y72" s="18">
        <v>0</v>
      </c>
      <c r="Z72" s="17">
        <v>0</v>
      </c>
      <c r="AA72" s="18">
        <v>0</v>
      </c>
      <c r="AB72" s="17">
        <v>0</v>
      </c>
      <c r="AC72" s="18">
        <v>1</v>
      </c>
      <c r="AD72" s="22" t="s">
        <v>29</v>
      </c>
      <c r="AE72" s="17" t="s">
        <v>19</v>
      </c>
      <c r="AF72" s="57">
        <v>17</v>
      </c>
      <c r="AG72" s="57">
        <v>50</v>
      </c>
      <c r="AH72" s="57">
        <v>82</v>
      </c>
      <c r="AI72" s="57">
        <v>100</v>
      </c>
      <c r="AJ72" s="57">
        <v>100</v>
      </c>
      <c r="AK72" s="57">
        <v>100</v>
      </c>
      <c r="AL72" s="57">
        <v>100</v>
      </c>
      <c r="AM72" s="17">
        <v>2027</v>
      </c>
    </row>
    <row r="73" spans="1:39" s="11" customFormat="1" ht="51.75" customHeight="1">
      <c r="A73" s="17"/>
      <c r="B73" s="17"/>
      <c r="C73" s="17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>
        <v>2</v>
      </c>
      <c r="U73" s="18">
        <v>3</v>
      </c>
      <c r="V73" s="17">
        <v>3</v>
      </c>
      <c r="W73" s="18">
        <v>1</v>
      </c>
      <c r="X73" s="17">
        <v>0</v>
      </c>
      <c r="Y73" s="18">
        <v>0</v>
      </c>
      <c r="Z73" s="17">
        <v>0</v>
      </c>
      <c r="AA73" s="18">
        <v>0</v>
      </c>
      <c r="AB73" s="17">
        <v>0</v>
      </c>
      <c r="AC73" s="18">
        <v>2</v>
      </c>
      <c r="AD73" s="22" t="s">
        <v>102</v>
      </c>
      <c r="AE73" s="17" t="s">
        <v>20</v>
      </c>
      <c r="AF73" s="57">
        <v>0</v>
      </c>
      <c r="AG73" s="57">
        <v>0</v>
      </c>
      <c r="AH73" s="57">
        <v>0</v>
      </c>
      <c r="AI73" s="57">
        <v>0</v>
      </c>
      <c r="AJ73" s="57">
        <v>0</v>
      </c>
      <c r="AK73" s="57">
        <v>0</v>
      </c>
      <c r="AL73" s="57">
        <v>0</v>
      </c>
      <c r="AM73" s="18">
        <v>2027</v>
      </c>
    </row>
    <row r="74" spans="1:39" s="11" customFormat="1" ht="27.75" customHeight="1" hidden="1">
      <c r="A74" s="17"/>
      <c r="B74" s="17"/>
      <c r="C74" s="17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8"/>
      <c r="V74" s="17"/>
      <c r="W74" s="18"/>
      <c r="X74" s="17"/>
      <c r="Y74" s="18"/>
      <c r="Z74" s="17"/>
      <c r="AA74" s="18"/>
      <c r="AB74" s="17"/>
      <c r="AC74" s="18"/>
      <c r="AD74" s="22"/>
      <c r="AE74" s="17"/>
      <c r="AF74" s="37"/>
      <c r="AG74" s="37"/>
      <c r="AH74" s="37"/>
      <c r="AI74" s="37"/>
      <c r="AJ74" s="37"/>
      <c r="AK74" s="37"/>
      <c r="AL74" s="37"/>
      <c r="AM74" s="17">
        <v>2026</v>
      </c>
    </row>
    <row r="75" spans="1:39" s="11" customFormat="1" ht="26.25" customHeight="1" hidden="1">
      <c r="A75" s="17"/>
      <c r="B75" s="17"/>
      <c r="C75" s="17"/>
      <c r="D75" s="18"/>
      <c r="E75" s="18"/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8"/>
      <c r="V75" s="17"/>
      <c r="W75" s="18"/>
      <c r="X75" s="17"/>
      <c r="Y75" s="18"/>
      <c r="Z75" s="17"/>
      <c r="AA75" s="18"/>
      <c r="AB75" s="17"/>
      <c r="AC75" s="18"/>
      <c r="AD75" s="22"/>
      <c r="AE75" s="17"/>
      <c r="AF75" s="37"/>
      <c r="AG75" s="37"/>
      <c r="AH75" s="37"/>
      <c r="AI75" s="37"/>
      <c r="AJ75" s="37"/>
      <c r="AK75" s="37"/>
      <c r="AL75" s="37"/>
      <c r="AM75" s="18">
        <v>2026</v>
      </c>
    </row>
    <row r="76" spans="1:39" s="11" customFormat="1" ht="146.25" customHeight="1">
      <c r="A76" s="19"/>
      <c r="B76" s="19"/>
      <c r="C76" s="19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17">
        <v>2</v>
      </c>
      <c r="U76" s="18">
        <v>3</v>
      </c>
      <c r="V76" s="17">
        <v>3</v>
      </c>
      <c r="W76" s="18">
        <v>1</v>
      </c>
      <c r="X76" s="17">
        <v>1</v>
      </c>
      <c r="Y76" s="18">
        <v>0</v>
      </c>
      <c r="Z76" s="17">
        <v>0</v>
      </c>
      <c r="AA76" s="18">
        <v>0</v>
      </c>
      <c r="AB76" s="17">
        <v>0</v>
      </c>
      <c r="AC76" s="18">
        <v>0</v>
      </c>
      <c r="AD76" s="64" t="s">
        <v>115</v>
      </c>
      <c r="AE76" s="17" t="s">
        <v>5</v>
      </c>
      <c r="AF76" s="40">
        <v>17</v>
      </c>
      <c r="AG76" s="40">
        <f aca="true" t="shared" si="4" ref="AF76:AK76">AG90+AG86</f>
        <v>20</v>
      </c>
      <c r="AH76" s="40">
        <f t="shared" si="4"/>
        <v>20</v>
      </c>
      <c r="AI76" s="40">
        <f t="shared" si="4"/>
        <v>5</v>
      </c>
      <c r="AJ76" s="40">
        <f t="shared" si="4"/>
        <v>5</v>
      </c>
      <c r="AK76" s="40">
        <f t="shared" si="4"/>
        <v>5</v>
      </c>
      <c r="AL76" s="40">
        <f>SUM(AF76:AK76)</f>
        <v>72</v>
      </c>
      <c r="AM76" s="17">
        <v>2027</v>
      </c>
    </row>
    <row r="77" spans="1:39" s="11" customFormat="1" ht="66.75" customHeight="1">
      <c r="A77" s="19"/>
      <c r="B77" s="19"/>
      <c r="C77" s="19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17">
        <v>2</v>
      </c>
      <c r="U77" s="18">
        <v>3</v>
      </c>
      <c r="V77" s="17">
        <v>3</v>
      </c>
      <c r="W77" s="18">
        <v>1</v>
      </c>
      <c r="X77" s="17">
        <v>1</v>
      </c>
      <c r="Y77" s="18">
        <v>0</v>
      </c>
      <c r="Z77" s="17">
        <v>0</v>
      </c>
      <c r="AA77" s="18">
        <v>0</v>
      </c>
      <c r="AB77" s="17">
        <v>0</v>
      </c>
      <c r="AC77" s="18">
        <v>1</v>
      </c>
      <c r="AD77" s="22" t="s">
        <v>33</v>
      </c>
      <c r="AE77" s="17" t="s">
        <v>20</v>
      </c>
      <c r="AF77" s="17">
        <v>4</v>
      </c>
      <c r="AG77" s="17">
        <v>5</v>
      </c>
      <c r="AH77" s="17">
        <v>6</v>
      </c>
      <c r="AI77" s="17">
        <v>7</v>
      </c>
      <c r="AJ77" s="17">
        <v>8</v>
      </c>
      <c r="AK77" s="17">
        <v>8</v>
      </c>
      <c r="AL77" s="17">
        <v>8</v>
      </c>
      <c r="AM77" s="18">
        <v>2027</v>
      </c>
    </row>
    <row r="78" spans="1:39" s="11" customFormat="1" ht="72.75" customHeight="1">
      <c r="A78" s="19"/>
      <c r="B78" s="19"/>
      <c r="C78" s="19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17">
        <v>2</v>
      </c>
      <c r="U78" s="18">
        <v>3</v>
      </c>
      <c r="V78" s="17">
        <v>3</v>
      </c>
      <c r="W78" s="18">
        <v>1</v>
      </c>
      <c r="X78" s="17">
        <v>1</v>
      </c>
      <c r="Y78" s="18">
        <v>0</v>
      </c>
      <c r="Z78" s="17">
        <v>0</v>
      </c>
      <c r="AA78" s="18">
        <v>1</v>
      </c>
      <c r="AB78" s="17">
        <v>0</v>
      </c>
      <c r="AC78" s="18">
        <v>0</v>
      </c>
      <c r="AD78" s="74" t="s">
        <v>30</v>
      </c>
      <c r="AE78" s="17" t="s">
        <v>18</v>
      </c>
      <c r="AF78" s="17" t="s">
        <v>17</v>
      </c>
      <c r="AG78" s="17" t="s">
        <v>17</v>
      </c>
      <c r="AH78" s="17" t="s">
        <v>17</v>
      </c>
      <c r="AI78" s="17" t="s">
        <v>17</v>
      </c>
      <c r="AJ78" s="17" t="s">
        <v>17</v>
      </c>
      <c r="AK78" s="17" t="s">
        <v>17</v>
      </c>
      <c r="AL78" s="17" t="s">
        <v>17</v>
      </c>
      <c r="AM78" s="17">
        <v>2027</v>
      </c>
    </row>
    <row r="79" spans="1:39" s="11" customFormat="1" ht="96.75" customHeight="1">
      <c r="A79" s="19"/>
      <c r="B79" s="19"/>
      <c r="C79" s="19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17">
        <v>2</v>
      </c>
      <c r="U79" s="18">
        <v>3</v>
      </c>
      <c r="V79" s="17">
        <v>3</v>
      </c>
      <c r="W79" s="18">
        <v>1</v>
      </c>
      <c r="X79" s="17">
        <v>1</v>
      </c>
      <c r="Y79" s="18">
        <v>0</v>
      </c>
      <c r="Z79" s="17">
        <v>0</v>
      </c>
      <c r="AA79" s="18">
        <v>1</v>
      </c>
      <c r="AB79" s="17">
        <v>0</v>
      </c>
      <c r="AC79" s="18">
        <v>1</v>
      </c>
      <c r="AD79" s="63" t="s">
        <v>103</v>
      </c>
      <c r="AE79" s="17" t="s">
        <v>20</v>
      </c>
      <c r="AF79" s="17">
        <v>2</v>
      </c>
      <c r="AG79" s="17">
        <v>2</v>
      </c>
      <c r="AH79" s="17">
        <v>3</v>
      </c>
      <c r="AI79" s="17">
        <v>4</v>
      </c>
      <c r="AJ79" s="17">
        <v>4</v>
      </c>
      <c r="AK79" s="17">
        <v>4</v>
      </c>
      <c r="AL79" s="17">
        <v>24</v>
      </c>
      <c r="AM79" s="18">
        <v>2027</v>
      </c>
    </row>
    <row r="80" spans="1:39" s="11" customFormat="1" ht="108.75" customHeight="1">
      <c r="A80" s="19"/>
      <c r="B80" s="19"/>
      <c r="C80" s="19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17">
        <v>2</v>
      </c>
      <c r="U80" s="18">
        <v>3</v>
      </c>
      <c r="V80" s="17">
        <v>3</v>
      </c>
      <c r="W80" s="18">
        <v>1</v>
      </c>
      <c r="X80" s="17">
        <v>1</v>
      </c>
      <c r="Y80" s="18">
        <v>0</v>
      </c>
      <c r="Z80" s="17">
        <v>0</v>
      </c>
      <c r="AA80" s="18">
        <v>2</v>
      </c>
      <c r="AB80" s="17">
        <v>0</v>
      </c>
      <c r="AC80" s="18">
        <v>0</v>
      </c>
      <c r="AD80" s="74" t="s">
        <v>31</v>
      </c>
      <c r="AE80" s="17" t="s">
        <v>18</v>
      </c>
      <c r="AF80" s="17" t="s">
        <v>17</v>
      </c>
      <c r="AG80" s="17" t="s">
        <v>17</v>
      </c>
      <c r="AH80" s="17" t="s">
        <v>17</v>
      </c>
      <c r="AI80" s="17" t="s">
        <v>17</v>
      </c>
      <c r="AJ80" s="17" t="s">
        <v>17</v>
      </c>
      <c r="AK80" s="17" t="s">
        <v>17</v>
      </c>
      <c r="AL80" s="17" t="s">
        <v>17</v>
      </c>
      <c r="AM80" s="17">
        <v>2027</v>
      </c>
    </row>
    <row r="81" spans="1:39" s="11" customFormat="1" ht="113.25" customHeight="1">
      <c r="A81" s="19"/>
      <c r="B81" s="19"/>
      <c r="C81" s="19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17">
        <v>2</v>
      </c>
      <c r="U81" s="18">
        <v>3</v>
      </c>
      <c r="V81" s="17">
        <v>3</v>
      </c>
      <c r="W81" s="18">
        <v>1</v>
      </c>
      <c r="X81" s="17">
        <v>1</v>
      </c>
      <c r="Y81" s="18">
        <v>0</v>
      </c>
      <c r="Z81" s="17">
        <v>0</v>
      </c>
      <c r="AA81" s="18">
        <v>2</v>
      </c>
      <c r="AB81" s="17">
        <v>0</v>
      </c>
      <c r="AC81" s="18">
        <v>1</v>
      </c>
      <c r="AD81" s="22" t="s">
        <v>32</v>
      </c>
      <c r="AE81" s="17" t="s">
        <v>20</v>
      </c>
      <c r="AF81" s="17">
        <v>2</v>
      </c>
      <c r="AG81" s="17">
        <v>3</v>
      </c>
      <c r="AH81" s="17">
        <v>4</v>
      </c>
      <c r="AI81" s="17">
        <v>4</v>
      </c>
      <c r="AJ81" s="17">
        <v>4</v>
      </c>
      <c r="AK81" s="17">
        <v>4</v>
      </c>
      <c r="AL81" s="17">
        <v>36</v>
      </c>
      <c r="AM81" s="18">
        <v>2027</v>
      </c>
    </row>
    <row r="82" spans="1:39" s="11" customFormat="1" ht="81.75" customHeight="1">
      <c r="A82" s="19"/>
      <c r="B82" s="19"/>
      <c r="C82" s="19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17">
        <v>2</v>
      </c>
      <c r="U82" s="18">
        <v>3</v>
      </c>
      <c r="V82" s="17">
        <v>3</v>
      </c>
      <c r="W82" s="18">
        <v>1</v>
      </c>
      <c r="X82" s="17">
        <v>1</v>
      </c>
      <c r="Y82" s="18">
        <v>0</v>
      </c>
      <c r="Z82" s="17">
        <v>0</v>
      </c>
      <c r="AA82" s="18">
        <v>3</v>
      </c>
      <c r="AB82" s="17">
        <v>0</v>
      </c>
      <c r="AC82" s="18">
        <v>0</v>
      </c>
      <c r="AD82" s="74" t="s">
        <v>104</v>
      </c>
      <c r="AE82" s="17" t="s">
        <v>18</v>
      </c>
      <c r="AF82" s="17" t="s">
        <v>17</v>
      </c>
      <c r="AG82" s="17" t="s">
        <v>17</v>
      </c>
      <c r="AH82" s="17" t="s">
        <v>17</v>
      </c>
      <c r="AI82" s="17" t="s">
        <v>17</v>
      </c>
      <c r="AJ82" s="17" t="s">
        <v>17</v>
      </c>
      <c r="AK82" s="17" t="s">
        <v>17</v>
      </c>
      <c r="AL82" s="17" t="s">
        <v>17</v>
      </c>
      <c r="AM82" s="18">
        <v>2027</v>
      </c>
    </row>
    <row r="83" spans="1:39" s="11" customFormat="1" ht="113.25" customHeight="1">
      <c r="A83" s="19"/>
      <c r="B83" s="19"/>
      <c r="C83" s="19"/>
      <c r="D83" s="20"/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17">
        <v>2</v>
      </c>
      <c r="U83" s="18">
        <v>3</v>
      </c>
      <c r="V83" s="17">
        <v>3</v>
      </c>
      <c r="W83" s="18">
        <v>1</v>
      </c>
      <c r="X83" s="17">
        <v>1</v>
      </c>
      <c r="Y83" s="18">
        <v>0</v>
      </c>
      <c r="Z83" s="17">
        <v>0</v>
      </c>
      <c r="AA83" s="18">
        <v>3</v>
      </c>
      <c r="AB83" s="17">
        <v>0</v>
      </c>
      <c r="AC83" s="18">
        <v>1</v>
      </c>
      <c r="AD83" s="22" t="s">
        <v>34</v>
      </c>
      <c r="AE83" s="17" t="s">
        <v>20</v>
      </c>
      <c r="AF83" s="17">
        <v>6</v>
      </c>
      <c r="AG83" s="17">
        <v>8</v>
      </c>
      <c r="AH83" s="17">
        <v>10</v>
      </c>
      <c r="AI83" s="17">
        <v>12</v>
      </c>
      <c r="AJ83" s="17">
        <v>14</v>
      </c>
      <c r="AK83" s="17">
        <v>16</v>
      </c>
      <c r="AL83" s="17">
        <v>18</v>
      </c>
      <c r="AM83" s="18">
        <v>2027</v>
      </c>
    </row>
    <row r="84" spans="1:39" s="11" customFormat="1" ht="113.25" customHeight="1">
      <c r="A84" s="19"/>
      <c r="B84" s="19"/>
      <c r="C84" s="19"/>
      <c r="D84" s="20"/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17">
        <v>2</v>
      </c>
      <c r="U84" s="18">
        <v>3</v>
      </c>
      <c r="V84" s="17">
        <v>3</v>
      </c>
      <c r="W84" s="18">
        <v>1</v>
      </c>
      <c r="X84" s="17">
        <v>1</v>
      </c>
      <c r="Y84" s="18">
        <v>0</v>
      </c>
      <c r="Z84" s="17">
        <v>0</v>
      </c>
      <c r="AA84" s="18">
        <v>4</v>
      </c>
      <c r="AB84" s="17">
        <v>0</v>
      </c>
      <c r="AC84" s="18">
        <v>0</v>
      </c>
      <c r="AD84" s="74" t="s">
        <v>35</v>
      </c>
      <c r="AE84" s="17" t="s">
        <v>18</v>
      </c>
      <c r="AF84" s="17" t="s">
        <v>17</v>
      </c>
      <c r="AG84" s="17" t="s">
        <v>17</v>
      </c>
      <c r="AH84" s="17" t="s">
        <v>17</v>
      </c>
      <c r="AI84" s="17" t="s">
        <v>17</v>
      </c>
      <c r="AJ84" s="17" t="s">
        <v>17</v>
      </c>
      <c r="AK84" s="17" t="s">
        <v>17</v>
      </c>
      <c r="AL84" s="17" t="s">
        <v>17</v>
      </c>
      <c r="AM84" s="18">
        <v>2027</v>
      </c>
    </row>
    <row r="85" spans="1:39" s="11" customFormat="1" ht="113.25" customHeight="1">
      <c r="A85" s="19"/>
      <c r="B85" s="19"/>
      <c r="C85" s="19"/>
      <c r="D85" s="20"/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17">
        <v>2</v>
      </c>
      <c r="U85" s="18">
        <v>3</v>
      </c>
      <c r="V85" s="17">
        <v>3</v>
      </c>
      <c r="W85" s="18">
        <v>1</v>
      </c>
      <c r="X85" s="17">
        <v>1</v>
      </c>
      <c r="Y85" s="18">
        <v>0</v>
      </c>
      <c r="Z85" s="17">
        <v>0</v>
      </c>
      <c r="AA85" s="18">
        <v>4</v>
      </c>
      <c r="AB85" s="17">
        <v>0</v>
      </c>
      <c r="AC85" s="18">
        <v>1</v>
      </c>
      <c r="AD85" s="22" t="s">
        <v>36</v>
      </c>
      <c r="AE85" s="17" t="s">
        <v>20</v>
      </c>
      <c r="AF85" s="17">
        <v>12</v>
      </c>
      <c r="AG85" s="17">
        <v>15</v>
      </c>
      <c r="AH85" s="17">
        <v>18</v>
      </c>
      <c r="AI85" s="17">
        <v>18</v>
      </c>
      <c r="AJ85" s="17">
        <v>21</v>
      </c>
      <c r="AK85" s="17">
        <v>21</v>
      </c>
      <c r="AL85" s="17">
        <v>21</v>
      </c>
      <c r="AM85" s="18">
        <v>2027</v>
      </c>
    </row>
    <row r="86" spans="1:39" s="11" customFormat="1" ht="113.25" customHeight="1">
      <c r="A86" s="19">
        <v>0</v>
      </c>
      <c r="B86" s="19">
        <v>0</v>
      </c>
      <c r="C86" s="19">
        <v>2</v>
      </c>
      <c r="D86" s="20">
        <v>0</v>
      </c>
      <c r="E86" s="20">
        <v>3</v>
      </c>
      <c r="F86" s="20">
        <v>1</v>
      </c>
      <c r="G86" s="20">
        <v>4</v>
      </c>
      <c r="H86" s="20">
        <v>2</v>
      </c>
      <c r="I86" s="21"/>
      <c r="J86" s="21"/>
      <c r="K86" s="21">
        <v>3</v>
      </c>
      <c r="L86" s="21">
        <v>1</v>
      </c>
      <c r="M86" s="21">
        <v>0</v>
      </c>
      <c r="N86" s="21">
        <v>1</v>
      </c>
      <c r="O86" s="21">
        <v>2</v>
      </c>
      <c r="P86" s="21">
        <v>0</v>
      </c>
      <c r="Q86" s="21">
        <v>0</v>
      </c>
      <c r="R86" s="21">
        <v>0</v>
      </c>
      <c r="S86" s="21">
        <v>5</v>
      </c>
      <c r="T86" s="17">
        <v>2</v>
      </c>
      <c r="U86" s="18">
        <v>3</v>
      </c>
      <c r="V86" s="17">
        <v>3</v>
      </c>
      <c r="W86" s="18">
        <v>1</v>
      </c>
      <c r="X86" s="17">
        <v>1</v>
      </c>
      <c r="Y86" s="18">
        <v>0</v>
      </c>
      <c r="Z86" s="17">
        <v>0</v>
      </c>
      <c r="AA86" s="18">
        <v>5</v>
      </c>
      <c r="AB86" s="17">
        <v>0</v>
      </c>
      <c r="AC86" s="18">
        <v>0</v>
      </c>
      <c r="AD86" s="22" t="s">
        <v>105</v>
      </c>
      <c r="AE86" s="17" t="s">
        <v>28</v>
      </c>
      <c r="AF86" s="37">
        <v>17</v>
      </c>
      <c r="AG86" s="37">
        <v>15</v>
      </c>
      <c r="AH86" s="37">
        <v>15</v>
      </c>
      <c r="AI86" s="37">
        <v>0</v>
      </c>
      <c r="AJ86" s="37">
        <v>0</v>
      </c>
      <c r="AK86" s="37">
        <v>0</v>
      </c>
      <c r="AL86" s="37">
        <f>SUM(AF86:AK86)</f>
        <v>47</v>
      </c>
      <c r="AM86" s="18">
        <v>2027</v>
      </c>
    </row>
    <row r="87" spans="1:39" s="11" customFormat="1" ht="113.25" customHeight="1">
      <c r="A87" s="19"/>
      <c r="B87" s="19"/>
      <c r="C87" s="19"/>
      <c r="D87" s="20"/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17">
        <v>2</v>
      </c>
      <c r="U87" s="18">
        <v>3</v>
      </c>
      <c r="V87" s="17">
        <v>3</v>
      </c>
      <c r="W87" s="18">
        <v>1</v>
      </c>
      <c r="X87" s="17">
        <v>1</v>
      </c>
      <c r="Y87" s="18">
        <v>0</v>
      </c>
      <c r="Z87" s="17">
        <v>0</v>
      </c>
      <c r="AA87" s="18">
        <v>5</v>
      </c>
      <c r="AB87" s="17">
        <v>0</v>
      </c>
      <c r="AC87" s="18">
        <v>1</v>
      </c>
      <c r="AD87" s="22" t="s">
        <v>37</v>
      </c>
      <c r="AE87" s="17" t="s">
        <v>1</v>
      </c>
      <c r="AF87" s="17">
        <v>2</v>
      </c>
      <c r="AG87" s="17">
        <v>1</v>
      </c>
      <c r="AH87" s="17">
        <v>1</v>
      </c>
      <c r="AI87" s="17">
        <v>1</v>
      </c>
      <c r="AJ87" s="17">
        <v>1</v>
      </c>
      <c r="AK87" s="17">
        <v>1</v>
      </c>
      <c r="AL87" s="17">
        <v>1</v>
      </c>
      <c r="AM87" s="18">
        <v>2027</v>
      </c>
    </row>
    <row r="88" spans="1:39" s="11" customFormat="1" ht="68.25" customHeight="1">
      <c r="A88" s="19"/>
      <c r="B88" s="19"/>
      <c r="C88" s="19"/>
      <c r="D88" s="20"/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17" t="s">
        <v>49</v>
      </c>
      <c r="U88" s="18">
        <v>3</v>
      </c>
      <c r="V88" s="17">
        <v>3</v>
      </c>
      <c r="W88" s="18">
        <v>1</v>
      </c>
      <c r="X88" s="17">
        <v>1</v>
      </c>
      <c r="Y88" s="18">
        <v>0</v>
      </c>
      <c r="Z88" s="17">
        <v>0</v>
      </c>
      <c r="AA88" s="18">
        <v>6</v>
      </c>
      <c r="AB88" s="17">
        <v>0</v>
      </c>
      <c r="AC88" s="18">
        <v>0</v>
      </c>
      <c r="AD88" s="22" t="s">
        <v>106</v>
      </c>
      <c r="AE88" s="17" t="s">
        <v>18</v>
      </c>
      <c r="AF88" s="17" t="s">
        <v>17</v>
      </c>
      <c r="AG88" s="17" t="s">
        <v>17</v>
      </c>
      <c r="AH88" s="17" t="s">
        <v>17</v>
      </c>
      <c r="AI88" s="17" t="s">
        <v>17</v>
      </c>
      <c r="AJ88" s="17" t="s">
        <v>17</v>
      </c>
      <c r="AK88" s="17" t="s">
        <v>17</v>
      </c>
      <c r="AL88" s="17" t="s">
        <v>17</v>
      </c>
      <c r="AM88" s="18">
        <v>2027</v>
      </c>
    </row>
    <row r="89" spans="1:39" s="11" customFormat="1" ht="76.5" customHeight="1">
      <c r="A89" s="19"/>
      <c r="B89" s="19"/>
      <c r="C89" s="19"/>
      <c r="D89" s="20"/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17">
        <v>2</v>
      </c>
      <c r="U89" s="18">
        <v>3</v>
      </c>
      <c r="V89" s="17">
        <v>3</v>
      </c>
      <c r="W89" s="18">
        <v>1</v>
      </c>
      <c r="X89" s="17">
        <v>1</v>
      </c>
      <c r="Y89" s="18">
        <v>0</v>
      </c>
      <c r="Z89" s="17">
        <v>0</v>
      </c>
      <c r="AA89" s="18">
        <v>6</v>
      </c>
      <c r="AB89" s="17">
        <v>0</v>
      </c>
      <c r="AC89" s="18">
        <v>1</v>
      </c>
      <c r="AD89" s="22" t="s">
        <v>107</v>
      </c>
      <c r="AE89" s="17" t="s">
        <v>50</v>
      </c>
      <c r="AF89" s="17">
        <v>4</v>
      </c>
      <c r="AG89" s="17">
        <v>5</v>
      </c>
      <c r="AH89" s="17">
        <v>5</v>
      </c>
      <c r="AI89" s="17">
        <v>5</v>
      </c>
      <c r="AJ89" s="17">
        <v>6</v>
      </c>
      <c r="AK89" s="17">
        <v>6</v>
      </c>
      <c r="AL89" s="17">
        <v>6</v>
      </c>
      <c r="AM89" s="18">
        <v>2027</v>
      </c>
    </row>
    <row r="90" spans="1:39" s="11" customFormat="1" ht="101.25" customHeight="1">
      <c r="A90" s="19">
        <v>0</v>
      </c>
      <c r="B90" s="19">
        <v>0</v>
      </c>
      <c r="C90" s="19">
        <v>2</v>
      </c>
      <c r="D90" s="20">
        <v>0</v>
      </c>
      <c r="E90" s="20">
        <v>3</v>
      </c>
      <c r="F90" s="20">
        <v>1</v>
      </c>
      <c r="G90" s="20">
        <v>4</v>
      </c>
      <c r="H90" s="20">
        <v>2</v>
      </c>
      <c r="I90" s="21"/>
      <c r="J90" s="21"/>
      <c r="K90" s="21">
        <v>3</v>
      </c>
      <c r="L90" s="21">
        <v>1</v>
      </c>
      <c r="M90" s="21">
        <v>0</v>
      </c>
      <c r="N90" s="21">
        <v>2</v>
      </c>
      <c r="O90" s="21">
        <v>2</v>
      </c>
      <c r="P90" s="21">
        <v>0</v>
      </c>
      <c r="Q90" s="21">
        <v>0</v>
      </c>
      <c r="R90" s="21">
        <v>0</v>
      </c>
      <c r="S90" s="21">
        <v>3</v>
      </c>
      <c r="T90" s="17">
        <v>2</v>
      </c>
      <c r="U90" s="18">
        <v>3</v>
      </c>
      <c r="V90" s="17">
        <v>3</v>
      </c>
      <c r="W90" s="18">
        <v>1</v>
      </c>
      <c r="X90" s="17">
        <v>1</v>
      </c>
      <c r="Y90" s="18">
        <v>0</v>
      </c>
      <c r="Z90" s="17">
        <v>0</v>
      </c>
      <c r="AA90" s="18">
        <v>7</v>
      </c>
      <c r="AB90" s="17">
        <v>0</v>
      </c>
      <c r="AC90" s="18">
        <v>0</v>
      </c>
      <c r="AD90" s="95" t="s">
        <v>108</v>
      </c>
      <c r="AE90" s="17" t="s">
        <v>5</v>
      </c>
      <c r="AF90" s="37">
        <v>0</v>
      </c>
      <c r="AG90" s="37">
        <v>5</v>
      </c>
      <c r="AH90" s="37">
        <v>5</v>
      </c>
      <c r="AI90" s="37">
        <v>5</v>
      </c>
      <c r="AJ90" s="37">
        <v>5</v>
      </c>
      <c r="AK90" s="37">
        <v>5</v>
      </c>
      <c r="AL90" s="37">
        <v>5</v>
      </c>
      <c r="AM90" s="18">
        <v>2027</v>
      </c>
    </row>
    <row r="91" spans="1:39" s="11" customFormat="1" ht="87" customHeight="1">
      <c r="A91" s="19"/>
      <c r="B91" s="19"/>
      <c r="C91" s="19"/>
      <c r="D91" s="20"/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17">
        <v>2</v>
      </c>
      <c r="U91" s="18">
        <v>3</v>
      </c>
      <c r="V91" s="17">
        <v>3</v>
      </c>
      <c r="W91" s="18">
        <v>1</v>
      </c>
      <c r="X91" s="17">
        <v>1</v>
      </c>
      <c r="Y91" s="18">
        <v>0</v>
      </c>
      <c r="Z91" s="17">
        <v>0</v>
      </c>
      <c r="AA91" s="18">
        <v>7</v>
      </c>
      <c r="AB91" s="17">
        <v>0</v>
      </c>
      <c r="AC91" s="18">
        <v>1</v>
      </c>
      <c r="AD91" s="62" t="s">
        <v>40</v>
      </c>
      <c r="AE91" s="17" t="s">
        <v>20</v>
      </c>
      <c r="AF91" s="17">
        <v>500</v>
      </c>
      <c r="AG91" s="17">
        <v>500</v>
      </c>
      <c r="AH91" s="17">
        <v>500</v>
      </c>
      <c r="AI91" s="17">
        <v>500</v>
      </c>
      <c r="AJ91" s="17">
        <v>500</v>
      </c>
      <c r="AK91" s="17">
        <v>500</v>
      </c>
      <c r="AL91" s="17">
        <v>500</v>
      </c>
      <c r="AM91" s="18">
        <v>2027</v>
      </c>
    </row>
    <row r="92" spans="1:39" s="11" customFormat="1" ht="87" customHeight="1">
      <c r="A92" s="19"/>
      <c r="B92" s="19"/>
      <c r="C92" s="19"/>
      <c r="D92" s="20"/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17">
        <v>2</v>
      </c>
      <c r="U92" s="18">
        <v>3</v>
      </c>
      <c r="V92" s="17">
        <v>3</v>
      </c>
      <c r="W92" s="18">
        <v>1</v>
      </c>
      <c r="X92" s="17">
        <v>1</v>
      </c>
      <c r="Y92" s="18">
        <v>0</v>
      </c>
      <c r="Z92" s="17">
        <v>0</v>
      </c>
      <c r="AA92" s="18">
        <v>8</v>
      </c>
      <c r="AB92" s="17">
        <v>0</v>
      </c>
      <c r="AC92" s="18">
        <v>0</v>
      </c>
      <c r="AD92" s="22" t="s">
        <v>116</v>
      </c>
      <c r="AE92" s="17" t="s">
        <v>18</v>
      </c>
      <c r="AF92" s="17" t="s">
        <v>17</v>
      </c>
      <c r="AG92" s="17" t="s">
        <v>17</v>
      </c>
      <c r="AH92" s="17" t="s">
        <v>17</v>
      </c>
      <c r="AI92" s="17" t="s">
        <v>17</v>
      </c>
      <c r="AJ92" s="17" t="s">
        <v>17</v>
      </c>
      <c r="AK92" s="17" t="s">
        <v>17</v>
      </c>
      <c r="AL92" s="17" t="s">
        <v>17</v>
      </c>
      <c r="AM92" s="18">
        <v>2027</v>
      </c>
    </row>
    <row r="93" spans="1:39" s="11" customFormat="1" ht="87" customHeight="1">
      <c r="A93" s="19"/>
      <c r="B93" s="19"/>
      <c r="C93" s="19"/>
      <c r="D93" s="20"/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17">
        <v>2</v>
      </c>
      <c r="U93" s="18">
        <v>3</v>
      </c>
      <c r="V93" s="17">
        <v>3</v>
      </c>
      <c r="W93" s="18">
        <v>1</v>
      </c>
      <c r="X93" s="17">
        <v>1</v>
      </c>
      <c r="Y93" s="18">
        <v>0</v>
      </c>
      <c r="Z93" s="17">
        <v>0</v>
      </c>
      <c r="AA93" s="18">
        <v>8</v>
      </c>
      <c r="AB93" s="17">
        <v>0</v>
      </c>
      <c r="AC93" s="18">
        <v>1</v>
      </c>
      <c r="AD93" s="22" t="s">
        <v>51</v>
      </c>
      <c r="AE93" s="17">
        <v>40</v>
      </c>
      <c r="AF93" s="17">
        <v>45</v>
      </c>
      <c r="AG93" s="17">
        <v>50</v>
      </c>
      <c r="AH93" s="17">
        <v>55</v>
      </c>
      <c r="AI93" s="17">
        <v>60</v>
      </c>
      <c r="AJ93" s="17">
        <v>60</v>
      </c>
      <c r="AK93" s="17">
        <v>65</v>
      </c>
      <c r="AL93" s="17">
        <v>65</v>
      </c>
      <c r="AM93" s="18">
        <v>2027</v>
      </c>
    </row>
    <row r="94" spans="1:39" s="11" customFormat="1" ht="87" customHeight="1">
      <c r="A94" s="19"/>
      <c r="B94" s="19"/>
      <c r="C94" s="19"/>
      <c r="D94" s="20"/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17">
        <v>2</v>
      </c>
      <c r="U94" s="18">
        <v>3</v>
      </c>
      <c r="V94" s="17">
        <v>3</v>
      </c>
      <c r="W94" s="18">
        <v>1</v>
      </c>
      <c r="X94" s="17">
        <v>1</v>
      </c>
      <c r="Y94" s="18">
        <v>0</v>
      </c>
      <c r="Z94" s="17">
        <v>0</v>
      </c>
      <c r="AA94" s="18">
        <v>9</v>
      </c>
      <c r="AB94" s="17">
        <v>0</v>
      </c>
      <c r="AC94" s="18">
        <v>0</v>
      </c>
      <c r="AD94" s="73" t="s">
        <v>52</v>
      </c>
      <c r="AE94" s="17" t="s">
        <v>18</v>
      </c>
      <c r="AF94" s="17" t="s">
        <v>17</v>
      </c>
      <c r="AG94" s="17" t="s">
        <v>17</v>
      </c>
      <c r="AH94" s="17" t="s">
        <v>17</v>
      </c>
      <c r="AI94" s="17" t="s">
        <v>17</v>
      </c>
      <c r="AJ94" s="17" t="s">
        <v>17</v>
      </c>
      <c r="AK94" s="17" t="s">
        <v>17</v>
      </c>
      <c r="AL94" s="17" t="s">
        <v>17</v>
      </c>
      <c r="AM94" s="18">
        <v>2027</v>
      </c>
    </row>
    <row r="95" spans="1:39" s="11" customFormat="1" ht="87" customHeight="1">
      <c r="A95" s="19"/>
      <c r="B95" s="19"/>
      <c r="C95" s="19"/>
      <c r="D95" s="20"/>
      <c r="E95" s="20"/>
      <c r="F95" s="20"/>
      <c r="G95" s="20"/>
      <c r="H95" s="20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17">
        <v>2</v>
      </c>
      <c r="U95" s="18">
        <v>3</v>
      </c>
      <c r="V95" s="17">
        <v>3</v>
      </c>
      <c r="W95" s="18">
        <v>1</v>
      </c>
      <c r="X95" s="17">
        <v>1</v>
      </c>
      <c r="Y95" s="18">
        <v>0</v>
      </c>
      <c r="Z95" s="17">
        <v>0</v>
      </c>
      <c r="AA95" s="18">
        <v>9</v>
      </c>
      <c r="AB95" s="17">
        <v>0</v>
      </c>
      <c r="AC95" s="18">
        <v>1</v>
      </c>
      <c r="AD95" s="22" t="s">
        <v>53</v>
      </c>
      <c r="AE95" s="17" t="s">
        <v>19</v>
      </c>
      <c r="AF95" s="17">
        <v>100</v>
      </c>
      <c r="AG95" s="17">
        <v>100</v>
      </c>
      <c r="AH95" s="17">
        <v>100</v>
      </c>
      <c r="AI95" s="17">
        <v>100</v>
      </c>
      <c r="AJ95" s="17">
        <v>100</v>
      </c>
      <c r="AK95" s="17">
        <v>100</v>
      </c>
      <c r="AL95" s="17">
        <v>100</v>
      </c>
      <c r="AM95" s="18">
        <v>2027</v>
      </c>
    </row>
    <row r="96" spans="1:39" s="11" customFormat="1" ht="87" customHeight="1">
      <c r="A96" s="19"/>
      <c r="B96" s="19"/>
      <c r="C96" s="19"/>
      <c r="D96" s="20"/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17">
        <v>2</v>
      </c>
      <c r="U96" s="18">
        <v>3</v>
      </c>
      <c r="V96" s="17">
        <v>1</v>
      </c>
      <c r="W96" s="18">
        <v>0</v>
      </c>
      <c r="X96" s="17">
        <v>3</v>
      </c>
      <c r="Y96" s="18">
        <v>0</v>
      </c>
      <c r="Z96" s="17">
        <v>0</v>
      </c>
      <c r="AA96" s="18">
        <v>0</v>
      </c>
      <c r="AB96" s="17">
        <v>0</v>
      </c>
      <c r="AC96" s="18">
        <v>0</v>
      </c>
      <c r="AD96" s="64" t="s">
        <v>43</v>
      </c>
      <c r="AE96" s="17" t="s">
        <v>28</v>
      </c>
      <c r="AF96" s="37">
        <f>AF98+AF100+AF102</f>
        <v>2658.54</v>
      </c>
      <c r="AG96" s="37">
        <f aca="true" t="shared" si="5" ref="AF96:AK96">AG98+AG100+AG102</f>
        <v>2280</v>
      </c>
      <c r="AH96" s="37">
        <f t="shared" si="5"/>
        <v>2280</v>
      </c>
      <c r="AI96" s="37">
        <f t="shared" si="5"/>
        <v>0</v>
      </c>
      <c r="AJ96" s="37">
        <f t="shared" si="5"/>
        <v>0</v>
      </c>
      <c r="AK96" s="37">
        <f t="shared" si="5"/>
        <v>0</v>
      </c>
      <c r="AL96" s="37">
        <f>SUM(AF96:AK96)</f>
        <v>7218.54</v>
      </c>
      <c r="AM96" s="18">
        <v>2027</v>
      </c>
    </row>
    <row r="97" spans="1:39" s="11" customFormat="1" ht="87" customHeight="1">
      <c r="A97" s="19"/>
      <c r="B97" s="19"/>
      <c r="C97" s="19"/>
      <c r="D97" s="20"/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17">
        <v>2</v>
      </c>
      <c r="U97" s="18">
        <v>3</v>
      </c>
      <c r="V97" s="17">
        <v>1</v>
      </c>
      <c r="W97" s="18">
        <v>0</v>
      </c>
      <c r="X97" s="17">
        <v>3</v>
      </c>
      <c r="Y97" s="18">
        <v>0</v>
      </c>
      <c r="Z97" s="17">
        <v>0</v>
      </c>
      <c r="AA97" s="18">
        <v>0</v>
      </c>
      <c r="AB97" s="17">
        <v>0</v>
      </c>
      <c r="AC97" s="18">
        <v>1</v>
      </c>
      <c r="AD97" s="22" t="s">
        <v>41</v>
      </c>
      <c r="AE97" s="17" t="s">
        <v>19</v>
      </c>
      <c r="AF97" s="17">
        <v>17</v>
      </c>
      <c r="AG97" s="17">
        <v>50</v>
      </c>
      <c r="AH97" s="17">
        <v>82</v>
      </c>
      <c r="AI97" s="17">
        <v>100</v>
      </c>
      <c r="AJ97" s="17">
        <v>100</v>
      </c>
      <c r="AK97" s="17">
        <v>100</v>
      </c>
      <c r="AL97" s="17">
        <v>100</v>
      </c>
      <c r="AM97" s="18">
        <v>2027</v>
      </c>
    </row>
    <row r="98" spans="1:39" s="11" customFormat="1" ht="54" customHeight="1">
      <c r="A98" s="19">
        <v>0</v>
      </c>
      <c r="B98" s="19">
        <v>0</v>
      </c>
      <c r="C98" s="19">
        <v>2</v>
      </c>
      <c r="D98" s="20">
        <v>0</v>
      </c>
      <c r="E98" s="20">
        <v>3</v>
      </c>
      <c r="F98" s="20">
        <v>1</v>
      </c>
      <c r="G98" s="20">
        <v>4</v>
      </c>
      <c r="H98" s="20">
        <v>2</v>
      </c>
      <c r="I98" s="21"/>
      <c r="J98" s="21"/>
      <c r="K98" s="21">
        <v>3</v>
      </c>
      <c r="L98" s="21">
        <v>1</v>
      </c>
      <c r="M98" s="21">
        <v>0</v>
      </c>
      <c r="N98" s="21">
        <v>3</v>
      </c>
      <c r="O98" s="21">
        <v>2</v>
      </c>
      <c r="P98" s="21">
        <v>0</v>
      </c>
      <c r="Q98" s="21">
        <v>0</v>
      </c>
      <c r="R98" s="21">
        <v>0</v>
      </c>
      <c r="S98" s="21">
        <v>1</v>
      </c>
      <c r="T98" s="17">
        <v>2</v>
      </c>
      <c r="U98" s="18">
        <v>3</v>
      </c>
      <c r="V98" s="17">
        <v>1</v>
      </c>
      <c r="W98" s="18">
        <v>0</v>
      </c>
      <c r="X98" s="17">
        <v>3</v>
      </c>
      <c r="Y98" s="18">
        <v>0</v>
      </c>
      <c r="Z98" s="17">
        <v>0</v>
      </c>
      <c r="AA98" s="18">
        <v>1</v>
      </c>
      <c r="AB98" s="17">
        <v>0</v>
      </c>
      <c r="AC98" s="18">
        <v>0</v>
      </c>
      <c r="AD98" s="72" t="s">
        <v>46</v>
      </c>
      <c r="AE98" s="69" t="s">
        <v>28</v>
      </c>
      <c r="AF98" s="70">
        <v>1075.54</v>
      </c>
      <c r="AG98" s="70">
        <v>700</v>
      </c>
      <c r="AH98" s="70">
        <v>700</v>
      </c>
      <c r="AI98" s="70">
        <v>0</v>
      </c>
      <c r="AJ98" s="70">
        <v>0</v>
      </c>
      <c r="AK98" s="70">
        <v>0</v>
      </c>
      <c r="AL98" s="70">
        <f>SUM(AF98:AK98)</f>
        <v>2475.54</v>
      </c>
      <c r="AM98" s="71">
        <v>2027</v>
      </c>
    </row>
    <row r="99" spans="1:39" s="11" customFormat="1" ht="65.25" customHeight="1">
      <c r="A99" s="19"/>
      <c r="B99" s="19"/>
      <c r="C99" s="19"/>
      <c r="D99" s="20"/>
      <c r="E99" s="20"/>
      <c r="F99" s="20"/>
      <c r="G99" s="20"/>
      <c r="H99" s="2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17">
        <v>2</v>
      </c>
      <c r="U99" s="18">
        <v>3</v>
      </c>
      <c r="V99" s="17">
        <v>1</v>
      </c>
      <c r="W99" s="18">
        <v>0</v>
      </c>
      <c r="X99" s="17">
        <v>3</v>
      </c>
      <c r="Y99" s="18">
        <v>0</v>
      </c>
      <c r="Z99" s="17">
        <v>0</v>
      </c>
      <c r="AA99" s="18">
        <v>1</v>
      </c>
      <c r="AB99" s="17">
        <v>0</v>
      </c>
      <c r="AC99" s="18">
        <v>1</v>
      </c>
      <c r="AD99" s="22" t="s">
        <v>42</v>
      </c>
      <c r="AE99" s="17" t="s">
        <v>18</v>
      </c>
      <c r="AF99" s="17">
        <v>2</v>
      </c>
      <c r="AG99" s="81">
        <v>2</v>
      </c>
      <c r="AH99" s="17">
        <v>2</v>
      </c>
      <c r="AI99" s="17">
        <v>2</v>
      </c>
      <c r="AJ99" s="17">
        <v>2</v>
      </c>
      <c r="AK99" s="17">
        <v>2</v>
      </c>
      <c r="AL99" s="17">
        <v>2</v>
      </c>
      <c r="AM99" s="17">
        <v>2027</v>
      </c>
    </row>
    <row r="100" spans="1:39" s="11" customFormat="1" ht="95.25" customHeight="1">
      <c r="A100" s="19">
        <v>1</v>
      </c>
      <c r="B100" s="19">
        <v>7</v>
      </c>
      <c r="C100" s="19">
        <v>5</v>
      </c>
      <c r="D100" s="20">
        <v>0</v>
      </c>
      <c r="E100" s="20">
        <v>3</v>
      </c>
      <c r="F100" s="20">
        <v>1</v>
      </c>
      <c r="G100" s="20">
        <v>4</v>
      </c>
      <c r="H100" s="20">
        <v>2</v>
      </c>
      <c r="I100" s="21"/>
      <c r="J100" s="21"/>
      <c r="K100" s="21">
        <v>3</v>
      </c>
      <c r="L100" s="21">
        <v>1</v>
      </c>
      <c r="M100" s="21">
        <v>0</v>
      </c>
      <c r="N100" s="21">
        <v>3</v>
      </c>
      <c r="O100" s="21">
        <v>2</v>
      </c>
      <c r="P100" s="21">
        <v>0</v>
      </c>
      <c r="Q100" s="21">
        <v>0</v>
      </c>
      <c r="R100" s="21">
        <v>0</v>
      </c>
      <c r="S100" s="21">
        <v>2</v>
      </c>
      <c r="T100" s="17">
        <v>2</v>
      </c>
      <c r="U100" s="18">
        <v>3</v>
      </c>
      <c r="V100" s="17">
        <v>1</v>
      </c>
      <c r="W100" s="18">
        <v>0</v>
      </c>
      <c r="X100" s="17">
        <v>3</v>
      </c>
      <c r="Y100" s="18">
        <v>0</v>
      </c>
      <c r="Z100" s="17">
        <v>0</v>
      </c>
      <c r="AA100" s="18">
        <v>2</v>
      </c>
      <c r="AB100" s="17">
        <v>0</v>
      </c>
      <c r="AC100" s="18">
        <v>0</v>
      </c>
      <c r="AD100" s="72" t="s">
        <v>47</v>
      </c>
      <c r="AE100" s="69" t="s">
        <v>38</v>
      </c>
      <c r="AF100" s="70">
        <v>1486</v>
      </c>
      <c r="AG100" s="70">
        <v>1500</v>
      </c>
      <c r="AH100" s="70">
        <v>1500</v>
      </c>
      <c r="AI100" s="70">
        <v>0</v>
      </c>
      <c r="AJ100" s="70">
        <v>0</v>
      </c>
      <c r="AK100" s="70">
        <v>0</v>
      </c>
      <c r="AL100" s="70">
        <v>0</v>
      </c>
      <c r="AM100" s="71">
        <v>2027</v>
      </c>
    </row>
    <row r="101" spans="1:39" s="11" customFormat="1" ht="62.25" customHeight="1">
      <c r="A101" s="19"/>
      <c r="B101" s="19"/>
      <c r="C101" s="19"/>
      <c r="D101" s="20"/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17">
        <v>2</v>
      </c>
      <c r="U101" s="18">
        <v>3</v>
      </c>
      <c r="V101" s="17">
        <v>1</v>
      </c>
      <c r="W101" s="18">
        <v>0</v>
      </c>
      <c r="X101" s="17">
        <v>3</v>
      </c>
      <c r="Y101" s="18">
        <v>0</v>
      </c>
      <c r="Z101" s="17">
        <v>0</v>
      </c>
      <c r="AA101" s="18">
        <v>2</v>
      </c>
      <c r="AB101" s="17">
        <v>0</v>
      </c>
      <c r="AC101" s="18">
        <v>1</v>
      </c>
      <c r="AD101" s="22" t="s">
        <v>44</v>
      </c>
      <c r="AE101" s="17" t="s">
        <v>39</v>
      </c>
      <c r="AF101" s="17">
        <v>11</v>
      </c>
      <c r="AG101" s="17">
        <v>11</v>
      </c>
      <c r="AH101" s="17">
        <v>11</v>
      </c>
      <c r="AI101" s="17">
        <v>11</v>
      </c>
      <c r="AJ101" s="17">
        <v>11</v>
      </c>
      <c r="AK101" s="17">
        <v>11</v>
      </c>
      <c r="AL101" s="17">
        <v>11</v>
      </c>
      <c r="AM101" s="17">
        <v>2027</v>
      </c>
    </row>
    <row r="102" spans="1:39" s="11" customFormat="1" ht="87" customHeight="1">
      <c r="A102" s="19">
        <v>1</v>
      </c>
      <c r="B102" s="19">
        <v>5</v>
      </c>
      <c r="C102" s="19">
        <v>6</v>
      </c>
      <c r="D102" s="20">
        <v>0</v>
      </c>
      <c r="E102" s="20">
        <v>3</v>
      </c>
      <c r="F102" s="20">
        <v>1</v>
      </c>
      <c r="G102" s="20">
        <v>4</v>
      </c>
      <c r="H102" s="20">
        <v>2</v>
      </c>
      <c r="I102" s="21"/>
      <c r="J102" s="21"/>
      <c r="K102" s="21">
        <v>3</v>
      </c>
      <c r="L102" s="21">
        <v>1</v>
      </c>
      <c r="M102" s="21">
        <v>0</v>
      </c>
      <c r="N102" s="21">
        <v>3</v>
      </c>
      <c r="O102" s="21">
        <v>2</v>
      </c>
      <c r="P102" s="21">
        <v>0</v>
      </c>
      <c r="Q102" s="21">
        <v>0</v>
      </c>
      <c r="R102" s="21">
        <v>0</v>
      </c>
      <c r="S102" s="21">
        <v>3</v>
      </c>
      <c r="T102" s="17">
        <v>2</v>
      </c>
      <c r="U102" s="18">
        <v>3</v>
      </c>
      <c r="V102" s="17">
        <v>1</v>
      </c>
      <c r="W102" s="18">
        <v>0</v>
      </c>
      <c r="X102" s="17">
        <v>3</v>
      </c>
      <c r="Y102" s="18">
        <v>0</v>
      </c>
      <c r="Z102" s="17">
        <v>0</v>
      </c>
      <c r="AA102" s="18">
        <v>3</v>
      </c>
      <c r="AB102" s="17">
        <v>0</v>
      </c>
      <c r="AC102" s="18">
        <v>0</v>
      </c>
      <c r="AD102" s="72" t="s">
        <v>48</v>
      </c>
      <c r="AE102" s="69" t="s">
        <v>38</v>
      </c>
      <c r="AF102" s="70">
        <v>97</v>
      </c>
      <c r="AG102" s="70">
        <v>80</v>
      </c>
      <c r="AH102" s="70">
        <v>80</v>
      </c>
      <c r="AI102" s="70">
        <v>0</v>
      </c>
      <c r="AJ102" s="70">
        <v>0</v>
      </c>
      <c r="AK102" s="70">
        <v>0</v>
      </c>
      <c r="AL102" s="70">
        <f>SUM(AF102:AK102)</f>
        <v>257</v>
      </c>
      <c r="AM102" s="71">
        <v>2027</v>
      </c>
    </row>
    <row r="103" spans="1:39" s="11" customFormat="1" ht="87" customHeight="1">
      <c r="A103" s="19"/>
      <c r="B103" s="19"/>
      <c r="C103" s="19"/>
      <c r="D103" s="20"/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17">
        <v>2</v>
      </c>
      <c r="U103" s="18">
        <v>3</v>
      </c>
      <c r="V103" s="17">
        <v>1</v>
      </c>
      <c r="W103" s="18">
        <v>0</v>
      </c>
      <c r="X103" s="17">
        <v>3</v>
      </c>
      <c r="Y103" s="18">
        <v>0</v>
      </c>
      <c r="Z103" s="17">
        <v>0</v>
      </c>
      <c r="AA103" s="18">
        <v>3</v>
      </c>
      <c r="AB103" s="17">
        <v>0</v>
      </c>
      <c r="AC103" s="18">
        <v>1</v>
      </c>
      <c r="AD103" s="22" t="s">
        <v>45</v>
      </c>
      <c r="AE103" s="17" t="s">
        <v>39</v>
      </c>
      <c r="AF103" s="17">
        <v>18</v>
      </c>
      <c r="AG103" s="17">
        <v>18</v>
      </c>
      <c r="AH103" s="17">
        <v>18</v>
      </c>
      <c r="AI103" s="17">
        <v>18</v>
      </c>
      <c r="AJ103" s="17">
        <v>18</v>
      </c>
      <c r="AK103" s="17">
        <v>18</v>
      </c>
      <c r="AL103" s="17">
        <v>18</v>
      </c>
      <c r="AM103" s="17">
        <v>2027</v>
      </c>
    </row>
    <row r="104" spans="1:39" s="11" customFormat="1" ht="45" hidden="1">
      <c r="A104" s="19"/>
      <c r="B104" s="19"/>
      <c r="C104" s="19"/>
      <c r="D104" s="20"/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17">
        <v>0</v>
      </c>
      <c r="U104" s="18">
        <v>7</v>
      </c>
      <c r="V104" s="17">
        <v>3</v>
      </c>
      <c r="W104" s="18">
        <v>0</v>
      </c>
      <c r="X104" s="17">
        <v>1</v>
      </c>
      <c r="Y104" s="18">
        <v>0</v>
      </c>
      <c r="Z104" s="17">
        <v>0</v>
      </c>
      <c r="AA104" s="18">
        <v>1</v>
      </c>
      <c r="AB104" s="17">
        <v>0</v>
      </c>
      <c r="AC104" s="18">
        <v>0</v>
      </c>
      <c r="AD104" s="62" t="s">
        <v>0</v>
      </c>
      <c r="AE104" s="17"/>
      <c r="AF104" s="19"/>
      <c r="AG104" s="19"/>
      <c r="AH104" s="19"/>
      <c r="AI104" s="19"/>
      <c r="AJ104" s="19"/>
      <c r="AK104" s="19"/>
      <c r="AL104" s="19"/>
      <c r="AM104" s="18">
        <v>2026</v>
      </c>
    </row>
    <row r="105" spans="1:39" s="26" customFormat="1" ht="1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2"/>
      <c r="P105" s="42"/>
      <c r="Q105" s="42"/>
      <c r="R105" s="42"/>
      <c r="S105" s="42"/>
      <c r="T105" s="42"/>
      <c r="U105" s="42"/>
      <c r="V105" s="43"/>
      <c r="W105" s="43"/>
      <c r="X105" s="43"/>
      <c r="Y105" s="43"/>
      <c r="Z105" s="43"/>
      <c r="AA105" s="43"/>
      <c r="AB105" s="43"/>
      <c r="AC105" s="43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</row>
    <row r="106" spans="1:39" s="26" customFormat="1" ht="1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2"/>
      <c r="P106" s="42"/>
      <c r="Q106" s="42"/>
      <c r="R106" s="42"/>
      <c r="S106" s="42"/>
      <c r="T106" s="42"/>
      <c r="U106" s="42"/>
      <c r="V106" s="43"/>
      <c r="W106" s="43"/>
      <c r="X106" s="43"/>
      <c r="Y106" s="43"/>
      <c r="Z106" s="43"/>
      <c r="AA106" s="43"/>
      <c r="AB106" s="43"/>
      <c r="AC106" s="43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</row>
    <row r="107" spans="1:39" s="26" customFormat="1" ht="1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2"/>
      <c r="P107" s="42"/>
      <c r="Q107" s="42"/>
      <c r="R107" s="42"/>
      <c r="S107" s="42"/>
      <c r="T107" s="42"/>
      <c r="U107" s="42"/>
      <c r="V107" s="43"/>
      <c r="W107" s="43"/>
      <c r="X107" s="43"/>
      <c r="Y107" s="43"/>
      <c r="Z107" s="43"/>
      <c r="AA107" s="43"/>
      <c r="AB107" s="43"/>
      <c r="AC107" s="43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</row>
    <row r="108" spans="1:39" s="26" customFormat="1" ht="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2"/>
      <c r="P108" s="42"/>
      <c r="Q108" s="42"/>
      <c r="R108" s="42"/>
      <c r="S108" s="42"/>
      <c r="T108" s="42"/>
      <c r="U108" s="42"/>
      <c r="V108" s="43"/>
      <c r="W108" s="43"/>
      <c r="X108" s="43"/>
      <c r="Y108" s="43"/>
      <c r="Z108" s="43"/>
      <c r="AA108" s="43"/>
      <c r="AB108" s="43"/>
      <c r="AC108" s="43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</row>
    <row r="109" spans="1:39" s="26" customFormat="1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2"/>
      <c r="P109" s="42"/>
      <c r="Q109" s="42"/>
      <c r="R109" s="42"/>
      <c r="S109" s="42"/>
      <c r="T109" s="42"/>
      <c r="U109" s="42"/>
      <c r="V109" s="43"/>
      <c r="W109" s="43"/>
      <c r="X109" s="43"/>
      <c r="Y109" s="43"/>
      <c r="Z109" s="43"/>
      <c r="AA109" s="43"/>
      <c r="AB109" s="43"/>
      <c r="AC109" s="43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</row>
    <row r="110" spans="1:39" s="26" customFormat="1" ht="1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2"/>
      <c r="P110" s="42"/>
      <c r="Q110" s="42"/>
      <c r="R110" s="42"/>
      <c r="S110" s="42"/>
      <c r="T110" s="42"/>
      <c r="U110" s="42"/>
      <c r="V110" s="43"/>
      <c r="W110" s="43"/>
      <c r="X110" s="43"/>
      <c r="Y110" s="43"/>
      <c r="Z110" s="43"/>
      <c r="AA110" s="43"/>
      <c r="AB110" s="43"/>
      <c r="AC110" s="43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</row>
    <row r="111" spans="1:39" s="26" customFormat="1" ht="1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2"/>
      <c r="P111" s="42"/>
      <c r="Q111" s="42"/>
      <c r="R111" s="42"/>
      <c r="S111" s="42"/>
      <c r="T111" s="42"/>
      <c r="U111" s="42"/>
      <c r="V111" s="43"/>
      <c r="W111" s="43"/>
      <c r="X111" s="43"/>
      <c r="Y111" s="43"/>
      <c r="Z111" s="43"/>
      <c r="AA111" s="43"/>
      <c r="AB111" s="43"/>
      <c r="AC111" s="43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</row>
    <row r="112" spans="1:39" s="26" customFormat="1" ht="1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2"/>
      <c r="P112" s="42"/>
      <c r="Q112" s="42"/>
      <c r="R112" s="42"/>
      <c r="S112" s="42"/>
      <c r="T112" s="42"/>
      <c r="U112" s="42"/>
      <c r="V112" s="43"/>
      <c r="W112" s="43"/>
      <c r="X112" s="43"/>
      <c r="Y112" s="43"/>
      <c r="Z112" s="43"/>
      <c r="AA112" s="43"/>
      <c r="AB112" s="43"/>
      <c r="AC112" s="43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</row>
    <row r="113" spans="1:39" s="26" customFormat="1" ht="1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2"/>
      <c r="P113" s="42"/>
      <c r="Q113" s="42"/>
      <c r="R113" s="42"/>
      <c r="S113" s="42"/>
      <c r="T113" s="42"/>
      <c r="U113" s="42"/>
      <c r="V113" s="43"/>
      <c r="W113" s="43"/>
      <c r="X113" s="43"/>
      <c r="Y113" s="43"/>
      <c r="Z113" s="43"/>
      <c r="AA113" s="43"/>
      <c r="AB113" s="43"/>
      <c r="AC113" s="43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</row>
    <row r="114" spans="1:39" s="26" customFormat="1" ht="1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2"/>
      <c r="P114" s="42"/>
      <c r="Q114" s="42"/>
      <c r="R114" s="42"/>
      <c r="S114" s="42"/>
      <c r="T114" s="42"/>
      <c r="U114" s="42"/>
      <c r="V114" s="43"/>
      <c r="W114" s="43"/>
      <c r="X114" s="43"/>
      <c r="Y114" s="43"/>
      <c r="Z114" s="43"/>
      <c r="AA114" s="43"/>
      <c r="AB114" s="43"/>
      <c r="AC114" s="43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</row>
    <row r="115" spans="1:39" s="26" customFormat="1" ht="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2"/>
      <c r="P115" s="42"/>
      <c r="Q115" s="42"/>
      <c r="R115" s="42"/>
      <c r="S115" s="42"/>
      <c r="T115" s="42"/>
      <c r="U115" s="42"/>
      <c r="V115" s="43"/>
      <c r="W115" s="43"/>
      <c r="X115" s="43"/>
      <c r="Y115" s="43"/>
      <c r="Z115" s="43"/>
      <c r="AA115" s="43"/>
      <c r="AB115" s="43"/>
      <c r="AC115" s="43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</row>
    <row r="116" spans="1:39" s="26" customFormat="1" ht="1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2"/>
      <c r="P116" s="42"/>
      <c r="Q116" s="42"/>
      <c r="R116" s="42"/>
      <c r="S116" s="42"/>
      <c r="T116" s="42"/>
      <c r="U116" s="42"/>
      <c r="V116" s="43"/>
      <c r="W116" s="43"/>
      <c r="X116" s="43"/>
      <c r="Y116" s="43"/>
      <c r="Z116" s="43"/>
      <c r="AA116" s="43"/>
      <c r="AB116" s="43"/>
      <c r="AC116" s="43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</row>
    <row r="117" spans="1:39" s="26" customFormat="1" ht="1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2"/>
      <c r="P117" s="42"/>
      <c r="Q117" s="42"/>
      <c r="R117" s="42"/>
      <c r="S117" s="42"/>
      <c r="T117" s="42"/>
      <c r="U117" s="42"/>
      <c r="V117" s="43"/>
      <c r="W117" s="43"/>
      <c r="X117" s="43"/>
      <c r="Y117" s="43"/>
      <c r="Z117" s="43"/>
      <c r="AA117" s="43"/>
      <c r="AB117" s="43"/>
      <c r="AC117" s="43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</row>
    <row r="118" spans="1:39" s="26" customFormat="1" ht="1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2"/>
      <c r="P118" s="42"/>
      <c r="Q118" s="42"/>
      <c r="R118" s="42"/>
      <c r="S118" s="42"/>
      <c r="T118" s="42"/>
      <c r="U118" s="42"/>
      <c r="V118" s="43"/>
      <c r="W118" s="43"/>
      <c r="X118" s="43"/>
      <c r="Y118" s="43"/>
      <c r="Z118" s="43"/>
      <c r="AA118" s="43"/>
      <c r="AB118" s="43"/>
      <c r="AC118" s="43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</row>
    <row r="119" spans="1:39" s="26" customFormat="1" ht="1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2"/>
      <c r="P119" s="42"/>
      <c r="Q119" s="42"/>
      <c r="R119" s="42"/>
      <c r="S119" s="42"/>
      <c r="T119" s="42"/>
      <c r="U119" s="42"/>
      <c r="V119" s="43"/>
      <c r="W119" s="43"/>
      <c r="X119" s="43"/>
      <c r="Y119" s="43"/>
      <c r="Z119" s="43"/>
      <c r="AA119" s="43"/>
      <c r="AB119" s="43"/>
      <c r="AC119" s="43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</row>
    <row r="120" spans="1:39" s="26" customFormat="1" ht="1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2"/>
      <c r="P120" s="42"/>
      <c r="Q120" s="42"/>
      <c r="R120" s="42"/>
      <c r="S120" s="42"/>
      <c r="T120" s="42"/>
      <c r="U120" s="42"/>
      <c r="V120" s="43"/>
      <c r="W120" s="43"/>
      <c r="X120" s="43"/>
      <c r="Y120" s="43"/>
      <c r="Z120" s="43"/>
      <c r="AA120" s="43"/>
      <c r="AB120" s="43"/>
      <c r="AC120" s="43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</row>
    <row r="121" spans="1:39" s="26" customFormat="1" ht="1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2"/>
      <c r="P121" s="42"/>
      <c r="Q121" s="42"/>
      <c r="R121" s="42"/>
      <c r="S121" s="42"/>
      <c r="T121" s="42"/>
      <c r="U121" s="42"/>
      <c r="V121" s="43"/>
      <c r="W121" s="43"/>
      <c r="X121" s="43"/>
      <c r="Y121" s="43"/>
      <c r="Z121" s="43"/>
      <c r="AA121" s="43"/>
      <c r="AB121" s="43"/>
      <c r="AC121" s="43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</row>
    <row r="122" spans="1:39" s="26" customFormat="1" ht="1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2"/>
      <c r="P122" s="42"/>
      <c r="Q122" s="42"/>
      <c r="R122" s="42"/>
      <c r="S122" s="42"/>
      <c r="T122" s="42"/>
      <c r="U122" s="42"/>
      <c r="V122" s="43"/>
      <c r="W122" s="43"/>
      <c r="X122" s="43"/>
      <c r="Y122" s="43"/>
      <c r="Z122" s="43"/>
      <c r="AA122" s="43"/>
      <c r="AB122" s="43"/>
      <c r="AC122" s="43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</row>
    <row r="123" spans="1:39" s="26" customFormat="1" ht="1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2"/>
      <c r="P123" s="42"/>
      <c r="Q123" s="42"/>
      <c r="R123" s="42"/>
      <c r="S123" s="42"/>
      <c r="T123" s="42"/>
      <c r="U123" s="42"/>
      <c r="V123" s="43"/>
      <c r="W123" s="43"/>
      <c r="X123" s="43"/>
      <c r="Y123" s="43"/>
      <c r="Z123" s="43"/>
      <c r="AA123" s="43"/>
      <c r="AB123" s="43"/>
      <c r="AC123" s="43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</row>
    <row r="124" spans="1:39" s="26" customFormat="1" ht="1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2"/>
      <c r="P124" s="42"/>
      <c r="Q124" s="42"/>
      <c r="R124" s="42"/>
      <c r="S124" s="42"/>
      <c r="T124" s="42"/>
      <c r="U124" s="42"/>
      <c r="V124" s="43"/>
      <c r="W124" s="43"/>
      <c r="X124" s="43"/>
      <c r="Y124" s="43"/>
      <c r="Z124" s="43"/>
      <c r="AA124" s="43"/>
      <c r="AB124" s="43"/>
      <c r="AC124" s="43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</row>
    <row r="125" spans="1:39" s="26" customFormat="1" ht="1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2"/>
      <c r="P125" s="42"/>
      <c r="Q125" s="42"/>
      <c r="R125" s="42"/>
      <c r="S125" s="42"/>
      <c r="T125" s="42"/>
      <c r="U125" s="42"/>
      <c r="V125" s="43"/>
      <c r="W125" s="43"/>
      <c r="X125" s="43"/>
      <c r="Y125" s="43"/>
      <c r="Z125" s="43"/>
      <c r="AA125" s="43"/>
      <c r="AB125" s="43"/>
      <c r="AC125" s="43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</row>
    <row r="126" spans="1:39" s="26" customFormat="1" ht="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2"/>
      <c r="P126" s="42"/>
      <c r="Q126" s="42"/>
      <c r="R126" s="42"/>
      <c r="S126" s="42"/>
      <c r="T126" s="42"/>
      <c r="U126" s="42"/>
      <c r="V126" s="43"/>
      <c r="W126" s="43"/>
      <c r="X126" s="43"/>
      <c r="Y126" s="43"/>
      <c r="Z126" s="43"/>
      <c r="AA126" s="43"/>
      <c r="AB126" s="43"/>
      <c r="AC126" s="43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</row>
    <row r="127" spans="1:39" s="26" customFormat="1" ht="1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2"/>
      <c r="P127" s="42"/>
      <c r="Q127" s="42"/>
      <c r="R127" s="42"/>
      <c r="S127" s="42"/>
      <c r="T127" s="42"/>
      <c r="U127" s="42"/>
      <c r="V127" s="43"/>
      <c r="W127" s="43"/>
      <c r="X127" s="43"/>
      <c r="Y127" s="43"/>
      <c r="Z127" s="43"/>
      <c r="AA127" s="43"/>
      <c r="AB127" s="43"/>
      <c r="AC127" s="43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</row>
    <row r="128" spans="1:39" s="26" customFormat="1" ht="1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2"/>
      <c r="P128" s="42"/>
      <c r="Q128" s="42"/>
      <c r="R128" s="42"/>
      <c r="S128" s="42"/>
      <c r="T128" s="42"/>
      <c r="U128" s="42"/>
      <c r="V128" s="43"/>
      <c r="W128" s="43"/>
      <c r="X128" s="43"/>
      <c r="Y128" s="43"/>
      <c r="Z128" s="43"/>
      <c r="AA128" s="43"/>
      <c r="AB128" s="43"/>
      <c r="AC128" s="43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</row>
    <row r="129" spans="1:39" s="26" customFormat="1" ht="1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2"/>
      <c r="P129" s="42"/>
      <c r="Q129" s="42"/>
      <c r="R129" s="42"/>
      <c r="S129" s="42"/>
      <c r="T129" s="42"/>
      <c r="U129" s="42"/>
      <c r="V129" s="43"/>
      <c r="W129" s="43"/>
      <c r="X129" s="43"/>
      <c r="Y129" s="43"/>
      <c r="Z129" s="43"/>
      <c r="AA129" s="43"/>
      <c r="AB129" s="43"/>
      <c r="AC129" s="43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</row>
    <row r="130" spans="1:39" s="26" customFormat="1" ht="1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2"/>
      <c r="P130" s="42"/>
      <c r="Q130" s="42"/>
      <c r="R130" s="42"/>
      <c r="S130" s="42"/>
      <c r="T130" s="42"/>
      <c r="U130" s="42"/>
      <c r="V130" s="43"/>
      <c r="W130" s="43"/>
      <c r="X130" s="43"/>
      <c r="Y130" s="43"/>
      <c r="Z130" s="43"/>
      <c r="AA130" s="43"/>
      <c r="AB130" s="43"/>
      <c r="AC130" s="43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</row>
    <row r="131" spans="1:39" s="26" customFormat="1" ht="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2"/>
      <c r="P131" s="42"/>
      <c r="Q131" s="42"/>
      <c r="R131" s="42"/>
      <c r="S131" s="42"/>
      <c r="T131" s="42"/>
      <c r="U131" s="42"/>
      <c r="V131" s="43"/>
      <c r="W131" s="43"/>
      <c r="X131" s="43"/>
      <c r="Y131" s="43"/>
      <c r="Z131" s="43"/>
      <c r="AA131" s="43"/>
      <c r="AB131" s="43"/>
      <c r="AC131" s="43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</row>
    <row r="132" spans="1:39" s="26" customFormat="1" ht="1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2"/>
      <c r="P132" s="42"/>
      <c r="Q132" s="42"/>
      <c r="R132" s="42"/>
      <c r="S132" s="42"/>
      <c r="T132" s="42"/>
      <c r="U132" s="42"/>
      <c r="V132" s="43"/>
      <c r="W132" s="43"/>
      <c r="X132" s="43"/>
      <c r="Y132" s="43"/>
      <c r="Z132" s="43"/>
      <c r="AA132" s="43"/>
      <c r="AB132" s="43"/>
      <c r="AC132" s="43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</row>
    <row r="133" spans="1:39" s="26" customFormat="1" ht="1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2"/>
      <c r="P133" s="42"/>
      <c r="Q133" s="42"/>
      <c r="R133" s="42"/>
      <c r="S133" s="42"/>
      <c r="T133" s="42"/>
      <c r="U133" s="42"/>
      <c r="V133" s="43"/>
      <c r="W133" s="43"/>
      <c r="X133" s="43"/>
      <c r="Y133" s="43"/>
      <c r="Z133" s="43"/>
      <c r="AA133" s="43"/>
      <c r="AB133" s="43"/>
      <c r="AC133" s="43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</row>
    <row r="134" spans="1:39" s="26" customFormat="1" ht="1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2"/>
      <c r="P134" s="42"/>
      <c r="Q134" s="42"/>
      <c r="R134" s="42"/>
      <c r="S134" s="42"/>
      <c r="T134" s="42"/>
      <c r="U134" s="42"/>
      <c r="V134" s="43"/>
      <c r="W134" s="43"/>
      <c r="X134" s="43"/>
      <c r="Y134" s="43"/>
      <c r="Z134" s="43"/>
      <c r="AA134" s="43"/>
      <c r="AB134" s="43"/>
      <c r="AC134" s="43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</row>
    <row r="135" spans="1:39" s="26" customFormat="1" ht="1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2"/>
      <c r="P135" s="42"/>
      <c r="Q135" s="42"/>
      <c r="R135" s="42"/>
      <c r="S135" s="42"/>
      <c r="T135" s="42"/>
      <c r="U135" s="42"/>
      <c r="V135" s="43"/>
      <c r="W135" s="43"/>
      <c r="X135" s="43"/>
      <c r="Y135" s="43"/>
      <c r="Z135" s="43"/>
      <c r="AA135" s="43"/>
      <c r="AB135" s="43"/>
      <c r="AC135" s="43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</row>
    <row r="136" spans="1:39" s="26" customFormat="1" ht="1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2"/>
      <c r="P136" s="42"/>
      <c r="Q136" s="42"/>
      <c r="R136" s="42"/>
      <c r="S136" s="42"/>
      <c r="T136" s="42"/>
      <c r="U136" s="42"/>
      <c r="V136" s="43"/>
      <c r="W136" s="43"/>
      <c r="X136" s="43"/>
      <c r="Y136" s="43"/>
      <c r="Z136" s="43"/>
      <c r="AA136" s="43"/>
      <c r="AB136" s="43"/>
      <c r="AC136" s="43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</row>
    <row r="137" spans="1:39" s="26" customFormat="1" ht="1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2"/>
      <c r="P137" s="42"/>
      <c r="Q137" s="42"/>
      <c r="R137" s="42"/>
      <c r="S137" s="42"/>
      <c r="T137" s="42"/>
      <c r="U137" s="42"/>
      <c r="V137" s="43"/>
      <c r="W137" s="43"/>
      <c r="X137" s="43"/>
      <c r="Y137" s="43"/>
      <c r="Z137" s="43"/>
      <c r="AA137" s="43"/>
      <c r="AB137" s="43"/>
      <c r="AC137" s="43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</row>
    <row r="138" spans="1:39" s="26" customFormat="1" ht="1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2"/>
      <c r="P138" s="42"/>
      <c r="Q138" s="42"/>
      <c r="R138" s="42"/>
      <c r="S138" s="42"/>
      <c r="T138" s="42"/>
      <c r="U138" s="42"/>
      <c r="V138" s="43"/>
      <c r="W138" s="43"/>
      <c r="X138" s="43"/>
      <c r="Y138" s="43"/>
      <c r="Z138" s="43"/>
      <c r="AA138" s="43"/>
      <c r="AB138" s="43"/>
      <c r="AC138" s="43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</row>
    <row r="139" spans="1:39" s="26" customFormat="1" ht="1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2"/>
      <c r="P139" s="42"/>
      <c r="Q139" s="42"/>
      <c r="R139" s="42"/>
      <c r="S139" s="42"/>
      <c r="T139" s="42"/>
      <c r="U139" s="42"/>
      <c r="V139" s="43"/>
      <c r="W139" s="43"/>
      <c r="X139" s="43"/>
      <c r="Y139" s="43"/>
      <c r="Z139" s="43"/>
      <c r="AA139" s="43"/>
      <c r="AB139" s="43"/>
      <c r="AC139" s="43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</row>
    <row r="140" spans="1:39" s="26" customFormat="1" ht="1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2"/>
      <c r="P140" s="42"/>
      <c r="Q140" s="42"/>
      <c r="R140" s="42"/>
      <c r="S140" s="42"/>
      <c r="T140" s="42"/>
      <c r="U140" s="42"/>
      <c r="V140" s="43"/>
      <c r="W140" s="43"/>
      <c r="X140" s="43"/>
      <c r="Y140" s="43"/>
      <c r="Z140" s="43"/>
      <c r="AA140" s="43"/>
      <c r="AB140" s="43"/>
      <c r="AC140" s="43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</row>
    <row r="141" spans="1:39" s="26" customFormat="1" ht="1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2"/>
      <c r="P141" s="42"/>
      <c r="Q141" s="42"/>
      <c r="R141" s="42"/>
      <c r="S141" s="42"/>
      <c r="T141" s="42"/>
      <c r="U141" s="42"/>
      <c r="V141" s="43"/>
      <c r="W141" s="43"/>
      <c r="X141" s="43"/>
      <c r="Y141" s="43"/>
      <c r="Z141" s="43"/>
      <c r="AA141" s="43"/>
      <c r="AB141" s="43"/>
      <c r="AC141" s="43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</row>
    <row r="142" spans="1:39" s="26" customFormat="1" ht="1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2"/>
      <c r="P142" s="42"/>
      <c r="Q142" s="42"/>
      <c r="R142" s="42"/>
      <c r="S142" s="42"/>
      <c r="T142" s="42"/>
      <c r="U142" s="42"/>
      <c r="V142" s="43"/>
      <c r="W142" s="43"/>
      <c r="X142" s="43"/>
      <c r="Y142" s="43"/>
      <c r="Z142" s="43"/>
      <c r="AA142" s="43"/>
      <c r="AB142" s="43"/>
      <c r="AC142" s="43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</row>
    <row r="143" spans="1:39" s="26" customFormat="1" ht="1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2"/>
      <c r="P143" s="42"/>
      <c r="Q143" s="42"/>
      <c r="R143" s="42"/>
      <c r="S143" s="42"/>
      <c r="T143" s="42"/>
      <c r="U143" s="42"/>
      <c r="V143" s="43"/>
      <c r="W143" s="43"/>
      <c r="X143" s="43"/>
      <c r="Y143" s="43"/>
      <c r="Z143" s="43"/>
      <c r="AA143" s="43"/>
      <c r="AB143" s="43"/>
      <c r="AC143" s="43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</row>
    <row r="144" spans="1:39" s="26" customFormat="1" ht="1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2"/>
      <c r="P144" s="42"/>
      <c r="Q144" s="42"/>
      <c r="R144" s="42"/>
      <c r="S144" s="42"/>
      <c r="T144" s="42"/>
      <c r="U144" s="42"/>
      <c r="V144" s="43"/>
      <c r="W144" s="43"/>
      <c r="X144" s="43"/>
      <c r="Y144" s="43"/>
      <c r="Z144" s="43"/>
      <c r="AA144" s="43"/>
      <c r="AB144" s="43"/>
      <c r="AC144" s="43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</row>
    <row r="145" spans="1:39" s="26" customFormat="1" ht="1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2"/>
      <c r="P145" s="42"/>
      <c r="Q145" s="42"/>
      <c r="R145" s="42"/>
      <c r="S145" s="42"/>
      <c r="T145" s="42"/>
      <c r="U145" s="42"/>
      <c r="V145" s="43"/>
      <c r="W145" s="43"/>
      <c r="X145" s="43"/>
      <c r="Y145" s="43"/>
      <c r="Z145" s="43"/>
      <c r="AA145" s="43"/>
      <c r="AB145" s="43"/>
      <c r="AC145" s="43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</row>
    <row r="146" spans="1:39" s="26" customFormat="1" ht="1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2"/>
      <c r="P146" s="42"/>
      <c r="Q146" s="42"/>
      <c r="R146" s="42"/>
      <c r="S146" s="42"/>
      <c r="T146" s="42"/>
      <c r="U146" s="42"/>
      <c r="V146" s="43"/>
      <c r="W146" s="43"/>
      <c r="X146" s="43"/>
      <c r="Y146" s="43"/>
      <c r="Z146" s="43"/>
      <c r="AA146" s="43"/>
      <c r="AB146" s="43"/>
      <c r="AC146" s="43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</row>
    <row r="147" spans="1:39" s="26" customFormat="1" ht="1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2"/>
      <c r="P147" s="42"/>
      <c r="Q147" s="42"/>
      <c r="R147" s="42"/>
      <c r="S147" s="42"/>
      <c r="T147" s="42"/>
      <c r="U147" s="42"/>
      <c r="V147" s="43"/>
      <c r="W147" s="43"/>
      <c r="X147" s="43"/>
      <c r="Y147" s="43"/>
      <c r="Z147" s="43"/>
      <c r="AA147" s="43"/>
      <c r="AB147" s="43"/>
      <c r="AC147" s="43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</row>
    <row r="148" spans="1:39" s="26" customFormat="1" ht="1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2"/>
      <c r="P148" s="42"/>
      <c r="Q148" s="42"/>
      <c r="R148" s="42"/>
      <c r="S148" s="42"/>
      <c r="T148" s="42"/>
      <c r="U148" s="42"/>
      <c r="V148" s="43"/>
      <c r="W148" s="43"/>
      <c r="X148" s="43"/>
      <c r="Y148" s="43"/>
      <c r="Z148" s="43"/>
      <c r="AA148" s="43"/>
      <c r="AB148" s="43"/>
      <c r="AC148" s="43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</row>
    <row r="149" spans="1:39" s="26" customFormat="1" ht="1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2"/>
      <c r="P149" s="42"/>
      <c r="Q149" s="42"/>
      <c r="R149" s="42"/>
      <c r="S149" s="42"/>
      <c r="T149" s="42"/>
      <c r="U149" s="42"/>
      <c r="V149" s="43"/>
      <c r="W149" s="43"/>
      <c r="X149" s="43"/>
      <c r="Y149" s="43"/>
      <c r="Z149" s="43"/>
      <c r="AA149" s="43"/>
      <c r="AB149" s="43"/>
      <c r="AC149" s="43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</row>
    <row r="150" spans="1:39" s="26" customFormat="1" ht="1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2"/>
      <c r="P150" s="42"/>
      <c r="Q150" s="42"/>
      <c r="R150" s="42"/>
      <c r="S150" s="42"/>
      <c r="T150" s="42"/>
      <c r="U150" s="42"/>
      <c r="V150" s="43"/>
      <c r="W150" s="43"/>
      <c r="X150" s="43"/>
      <c r="Y150" s="43"/>
      <c r="Z150" s="43"/>
      <c r="AA150" s="43"/>
      <c r="AB150" s="43"/>
      <c r="AC150" s="43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</row>
    <row r="151" spans="1:39" s="26" customFormat="1" ht="1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2"/>
      <c r="P151" s="42"/>
      <c r="Q151" s="42"/>
      <c r="R151" s="42"/>
      <c r="S151" s="42"/>
      <c r="T151" s="42"/>
      <c r="U151" s="42"/>
      <c r="V151" s="43"/>
      <c r="W151" s="43"/>
      <c r="X151" s="43"/>
      <c r="Y151" s="43"/>
      <c r="Z151" s="43"/>
      <c r="AA151" s="43"/>
      <c r="AB151" s="43"/>
      <c r="AC151" s="43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</row>
    <row r="152" spans="1:39" s="26" customFormat="1" ht="1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2"/>
      <c r="P152" s="42"/>
      <c r="Q152" s="42"/>
      <c r="R152" s="42"/>
      <c r="S152" s="42"/>
      <c r="T152" s="42"/>
      <c r="U152" s="42"/>
      <c r="V152" s="43"/>
      <c r="W152" s="43"/>
      <c r="X152" s="43"/>
      <c r="Y152" s="43"/>
      <c r="Z152" s="43"/>
      <c r="AA152" s="43"/>
      <c r="AB152" s="43"/>
      <c r="AC152" s="43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</row>
    <row r="153" spans="1:39" s="26" customFormat="1" ht="1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2"/>
      <c r="P153" s="42"/>
      <c r="Q153" s="42"/>
      <c r="R153" s="42"/>
      <c r="S153" s="42"/>
      <c r="T153" s="42"/>
      <c r="U153" s="42"/>
      <c r="V153" s="43"/>
      <c r="W153" s="43"/>
      <c r="X153" s="43"/>
      <c r="Y153" s="43"/>
      <c r="Z153" s="43"/>
      <c r="AA153" s="43"/>
      <c r="AB153" s="43"/>
      <c r="AC153" s="43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</row>
    <row r="154" spans="1:39" s="47" customFormat="1" ht="1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2"/>
      <c r="P154" s="42"/>
      <c r="Q154" s="42"/>
      <c r="R154" s="42"/>
      <c r="S154" s="42"/>
      <c r="T154" s="42"/>
      <c r="U154" s="42"/>
      <c r="V154" s="43"/>
      <c r="W154" s="43"/>
      <c r="X154" s="43"/>
      <c r="Y154" s="43"/>
      <c r="Z154" s="43"/>
      <c r="AA154" s="43"/>
      <c r="AB154" s="43"/>
      <c r="AC154" s="43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</row>
    <row r="155" spans="1:39" s="47" customFormat="1" ht="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5"/>
      <c r="P155" s="45"/>
      <c r="Q155" s="45"/>
      <c r="R155" s="45"/>
      <c r="S155" s="45"/>
      <c r="T155" s="45"/>
      <c r="U155" s="45"/>
      <c r="V155" s="46"/>
      <c r="W155" s="46"/>
      <c r="X155" s="46"/>
      <c r="Y155" s="46"/>
      <c r="Z155" s="46"/>
      <c r="AA155" s="46"/>
      <c r="AB155" s="46"/>
      <c r="AC155" s="46"/>
      <c r="AD155" s="42"/>
      <c r="AE155" s="45"/>
      <c r="AF155" s="45"/>
      <c r="AG155" s="45"/>
      <c r="AH155" s="45"/>
      <c r="AI155" s="45"/>
      <c r="AJ155" s="45"/>
      <c r="AK155" s="45"/>
      <c r="AL155" s="45"/>
      <c r="AM155" s="45"/>
    </row>
    <row r="156" spans="1:39" s="47" customFormat="1" ht="14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5"/>
      <c r="P156" s="45"/>
      <c r="Q156" s="45"/>
      <c r="R156" s="45"/>
      <c r="S156" s="45"/>
      <c r="T156" s="45"/>
      <c r="U156" s="45"/>
      <c r="V156" s="46"/>
      <c r="W156" s="46"/>
      <c r="X156" s="46"/>
      <c r="Y156" s="46"/>
      <c r="Z156" s="46"/>
      <c r="AA156" s="46"/>
      <c r="AB156" s="46"/>
      <c r="AC156" s="46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</row>
    <row r="157" spans="1:87" s="47" customFormat="1" ht="14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5"/>
      <c r="P157" s="45"/>
      <c r="Q157" s="45"/>
      <c r="R157" s="45"/>
      <c r="S157" s="45"/>
      <c r="T157" s="45"/>
      <c r="U157" s="45"/>
      <c r="V157" s="46"/>
      <c r="W157" s="46"/>
      <c r="X157" s="46"/>
      <c r="Y157" s="46"/>
      <c r="Z157" s="46"/>
      <c r="AA157" s="46"/>
      <c r="AB157" s="46"/>
      <c r="AC157" s="46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</row>
    <row r="158" spans="1:87" s="47" customFormat="1" ht="14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P158" s="45"/>
      <c r="Q158" s="45"/>
      <c r="R158" s="45"/>
      <c r="S158" s="45"/>
      <c r="T158" s="45"/>
      <c r="U158" s="45"/>
      <c r="V158" s="46"/>
      <c r="W158" s="46"/>
      <c r="X158" s="46"/>
      <c r="Y158" s="46"/>
      <c r="Z158" s="46"/>
      <c r="AA158" s="46"/>
      <c r="AB158" s="46"/>
      <c r="AC158" s="46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</row>
    <row r="159" spans="1:87" s="47" customFormat="1" ht="14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/>
      <c r="P159" s="45"/>
      <c r="Q159" s="45"/>
      <c r="R159" s="45"/>
      <c r="S159" s="45"/>
      <c r="T159" s="45"/>
      <c r="U159" s="45"/>
      <c r="V159" s="46"/>
      <c r="W159" s="46"/>
      <c r="X159" s="46"/>
      <c r="Y159" s="46"/>
      <c r="Z159" s="46"/>
      <c r="AA159" s="46"/>
      <c r="AB159" s="46"/>
      <c r="AC159" s="46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</row>
    <row r="160" spans="1:87" s="47" customFormat="1" ht="14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5"/>
      <c r="Q160" s="45"/>
      <c r="R160" s="45"/>
      <c r="S160" s="45"/>
      <c r="T160" s="45"/>
      <c r="U160" s="45"/>
      <c r="V160" s="46"/>
      <c r="W160" s="46"/>
      <c r="X160" s="46"/>
      <c r="Y160" s="46"/>
      <c r="Z160" s="46"/>
      <c r="AA160" s="46"/>
      <c r="AB160" s="46"/>
      <c r="AC160" s="46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</row>
    <row r="161" spans="1:39" s="47" customFormat="1" ht="14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5"/>
      <c r="P161" s="45"/>
      <c r="Q161" s="45"/>
      <c r="R161" s="45"/>
      <c r="S161" s="45"/>
      <c r="T161" s="45"/>
      <c r="U161" s="45"/>
      <c r="V161" s="46"/>
      <c r="W161" s="46"/>
      <c r="X161" s="46"/>
      <c r="Y161" s="46"/>
      <c r="Z161" s="46"/>
      <c r="AA161" s="46"/>
      <c r="AB161" s="46"/>
      <c r="AC161" s="46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</row>
    <row r="162" spans="1:39" s="47" customFormat="1" ht="14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5"/>
      <c r="P162" s="45"/>
      <c r="Q162" s="45"/>
      <c r="R162" s="45"/>
      <c r="S162" s="45"/>
      <c r="T162" s="45"/>
      <c r="U162" s="45"/>
      <c r="V162" s="46"/>
      <c r="W162" s="46"/>
      <c r="X162" s="46"/>
      <c r="Y162" s="46"/>
      <c r="Z162" s="46"/>
      <c r="AA162" s="46"/>
      <c r="AB162" s="46"/>
      <c r="AC162" s="46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</row>
    <row r="163" spans="1:39" s="47" customFormat="1" ht="14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5"/>
      <c r="P163" s="45"/>
      <c r="Q163" s="45"/>
      <c r="R163" s="45"/>
      <c r="S163" s="45"/>
      <c r="T163" s="45"/>
      <c r="U163" s="45"/>
      <c r="V163" s="46"/>
      <c r="W163" s="46"/>
      <c r="X163" s="46"/>
      <c r="Y163" s="46"/>
      <c r="Z163" s="46"/>
      <c r="AA163" s="46"/>
      <c r="AB163" s="46"/>
      <c r="AC163" s="46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</row>
    <row r="164" spans="1:87" s="47" customFormat="1" ht="14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/>
      <c r="P164" s="45"/>
      <c r="Q164" s="45"/>
      <c r="R164" s="45"/>
      <c r="S164" s="45"/>
      <c r="T164" s="45"/>
      <c r="U164" s="45"/>
      <c r="V164" s="46"/>
      <c r="W164" s="46"/>
      <c r="X164" s="46"/>
      <c r="Y164" s="46"/>
      <c r="Z164" s="46"/>
      <c r="AA164" s="46"/>
      <c r="AB164" s="46"/>
      <c r="AC164" s="46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</row>
    <row r="165" spans="1:87" s="47" customFormat="1" ht="14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5"/>
      <c r="P165" s="45"/>
      <c r="Q165" s="45"/>
      <c r="R165" s="45"/>
      <c r="S165" s="45"/>
      <c r="T165" s="45"/>
      <c r="U165" s="45"/>
      <c r="V165" s="46"/>
      <c r="W165" s="46"/>
      <c r="X165" s="46"/>
      <c r="Y165" s="46"/>
      <c r="Z165" s="46"/>
      <c r="AA165" s="46"/>
      <c r="AB165" s="46"/>
      <c r="AC165" s="46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</row>
    <row r="166" spans="1:87" s="47" customFormat="1" ht="14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5"/>
      <c r="P166" s="45"/>
      <c r="Q166" s="45"/>
      <c r="R166" s="45"/>
      <c r="S166" s="45"/>
      <c r="T166" s="45"/>
      <c r="U166" s="45"/>
      <c r="V166" s="46"/>
      <c r="W166" s="46"/>
      <c r="X166" s="46"/>
      <c r="Y166" s="46"/>
      <c r="Z166" s="46"/>
      <c r="AA166" s="46"/>
      <c r="AB166" s="46"/>
      <c r="AC166" s="46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</row>
    <row r="167" spans="1:87" s="47" customFormat="1" ht="14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5"/>
      <c r="P167" s="45"/>
      <c r="Q167" s="45"/>
      <c r="R167" s="45"/>
      <c r="S167" s="45"/>
      <c r="T167" s="45"/>
      <c r="U167" s="45"/>
      <c r="V167" s="46"/>
      <c r="W167" s="46"/>
      <c r="X167" s="46"/>
      <c r="Y167" s="46"/>
      <c r="Z167" s="46"/>
      <c r="AA167" s="46"/>
      <c r="AB167" s="46"/>
      <c r="AC167" s="46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</row>
    <row r="168" spans="1:87" s="47" customFormat="1" ht="14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5"/>
      <c r="P168" s="45"/>
      <c r="Q168" s="45"/>
      <c r="R168" s="45"/>
      <c r="S168" s="45"/>
      <c r="T168" s="45"/>
      <c r="U168" s="45"/>
      <c r="V168" s="46"/>
      <c r="W168" s="46"/>
      <c r="X168" s="46"/>
      <c r="Y168" s="46"/>
      <c r="Z168" s="46"/>
      <c r="AA168" s="46"/>
      <c r="AB168" s="46"/>
      <c r="AC168" s="46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</row>
    <row r="169" spans="1:87" s="47" customFormat="1" ht="14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5"/>
      <c r="P169" s="45"/>
      <c r="Q169" s="45"/>
      <c r="R169" s="45"/>
      <c r="S169" s="45"/>
      <c r="T169" s="45"/>
      <c r="U169" s="45"/>
      <c r="V169" s="46"/>
      <c r="W169" s="46"/>
      <c r="X169" s="46"/>
      <c r="Y169" s="46"/>
      <c r="Z169" s="46"/>
      <c r="AA169" s="46"/>
      <c r="AB169" s="46"/>
      <c r="AC169" s="46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</row>
    <row r="170" spans="1:87" s="47" customFormat="1" ht="14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5"/>
      <c r="P170" s="45"/>
      <c r="Q170" s="45"/>
      <c r="R170" s="45"/>
      <c r="S170" s="45"/>
      <c r="T170" s="45"/>
      <c r="U170" s="45"/>
      <c r="V170" s="46"/>
      <c r="W170" s="46"/>
      <c r="X170" s="46"/>
      <c r="Y170" s="46"/>
      <c r="Z170" s="46"/>
      <c r="AA170" s="46"/>
      <c r="AB170" s="46"/>
      <c r="AC170" s="46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</row>
    <row r="171" spans="1:87" s="47" customFormat="1" ht="14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5"/>
      <c r="P171" s="45"/>
      <c r="Q171" s="45"/>
      <c r="R171" s="45"/>
      <c r="S171" s="45"/>
      <c r="T171" s="45"/>
      <c r="U171" s="45"/>
      <c r="V171" s="46"/>
      <c r="W171" s="46"/>
      <c r="X171" s="46"/>
      <c r="Y171" s="46"/>
      <c r="Z171" s="46"/>
      <c r="AA171" s="46"/>
      <c r="AB171" s="46"/>
      <c r="AC171" s="46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</row>
    <row r="172" spans="1:87" s="47" customFormat="1" ht="14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5"/>
      <c r="P172" s="45"/>
      <c r="Q172" s="45"/>
      <c r="R172" s="45"/>
      <c r="S172" s="45"/>
      <c r="T172" s="45"/>
      <c r="U172" s="45"/>
      <c r="V172" s="46"/>
      <c r="W172" s="46"/>
      <c r="X172" s="46"/>
      <c r="Y172" s="46"/>
      <c r="Z172" s="46"/>
      <c r="AA172" s="46"/>
      <c r="AB172" s="46"/>
      <c r="AC172" s="46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</row>
    <row r="173" spans="1:87" s="47" customFormat="1" ht="14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5"/>
      <c r="P173" s="45"/>
      <c r="Q173" s="45"/>
      <c r="R173" s="45"/>
      <c r="S173" s="45"/>
      <c r="T173" s="45"/>
      <c r="U173" s="45"/>
      <c r="V173" s="46"/>
      <c r="W173" s="46"/>
      <c r="X173" s="46"/>
      <c r="Y173" s="46"/>
      <c r="Z173" s="46"/>
      <c r="AA173" s="46"/>
      <c r="AB173" s="46"/>
      <c r="AC173" s="46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</row>
    <row r="174" spans="1:39" ht="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/>
      <c r="P174" s="45"/>
      <c r="Q174" s="45"/>
      <c r="R174" s="45"/>
      <c r="S174" s="45"/>
      <c r="T174" s="45"/>
      <c r="U174" s="45"/>
      <c r="V174" s="46"/>
      <c r="W174" s="46"/>
      <c r="X174" s="46"/>
      <c r="Y174" s="46"/>
      <c r="Z174" s="46"/>
      <c r="AA174" s="46"/>
      <c r="AB174" s="46"/>
      <c r="AC174" s="46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</row>
    <row r="175" spans="1:39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3"/>
      <c r="P175" s="3"/>
      <c r="Q175" s="3"/>
      <c r="R175" s="3"/>
      <c r="S175" s="3"/>
      <c r="T175" s="3"/>
      <c r="U175" s="3"/>
      <c r="V175" s="5"/>
      <c r="W175" s="5"/>
      <c r="X175" s="5"/>
      <c r="Y175" s="5"/>
      <c r="Z175" s="5"/>
      <c r="AA175" s="5"/>
      <c r="AB175" s="5"/>
      <c r="AC175" s="5"/>
      <c r="AD175" s="45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3"/>
      <c r="P176" s="3"/>
      <c r="Q176" s="3"/>
      <c r="R176" s="3"/>
      <c r="S176" s="3"/>
      <c r="T176" s="3"/>
      <c r="U176" s="3"/>
      <c r="V176" s="5"/>
      <c r="W176" s="5"/>
      <c r="X176" s="5"/>
      <c r="Y176" s="5"/>
      <c r="Z176" s="5"/>
      <c r="AA176" s="5"/>
      <c r="AB176" s="5"/>
      <c r="AC176" s="5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3"/>
      <c r="P177" s="3"/>
      <c r="Q177" s="3"/>
      <c r="R177" s="3"/>
      <c r="S177" s="3"/>
      <c r="T177" s="3"/>
      <c r="U177" s="3"/>
      <c r="V177" s="5"/>
      <c r="W177" s="5"/>
      <c r="X177" s="5"/>
      <c r="Y177" s="5"/>
      <c r="Z177" s="5"/>
      <c r="AA177" s="5"/>
      <c r="AB177" s="5"/>
      <c r="AC177" s="5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1:39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3"/>
      <c r="P178" s="3"/>
      <c r="Q178" s="3"/>
      <c r="R178" s="3"/>
      <c r="S178" s="3"/>
      <c r="T178" s="3"/>
      <c r="U178" s="3"/>
      <c r="V178" s="5"/>
      <c r="W178" s="5"/>
      <c r="X178" s="5"/>
      <c r="Y178" s="5"/>
      <c r="Z178" s="5"/>
      <c r="AA178" s="5"/>
      <c r="AB178" s="5"/>
      <c r="AC178" s="5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1:39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3"/>
      <c r="P179" s="3"/>
      <c r="Q179" s="3"/>
      <c r="R179" s="3"/>
      <c r="S179" s="3"/>
      <c r="T179" s="3"/>
      <c r="U179" s="3"/>
      <c r="V179" s="5"/>
      <c r="W179" s="5"/>
      <c r="X179" s="5"/>
      <c r="Y179" s="5"/>
      <c r="Z179" s="5"/>
      <c r="AA179" s="5"/>
      <c r="AB179" s="5"/>
      <c r="AC179" s="5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1:39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3"/>
      <c r="P180" s="3"/>
      <c r="Q180" s="3"/>
      <c r="R180" s="3"/>
      <c r="S180" s="3"/>
      <c r="T180" s="3"/>
      <c r="U180" s="3"/>
      <c r="V180" s="5"/>
      <c r="W180" s="5"/>
      <c r="X180" s="5"/>
      <c r="Y180" s="5"/>
      <c r="Z180" s="5"/>
      <c r="AA180" s="5"/>
      <c r="AB180" s="5"/>
      <c r="AC180" s="5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1:39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3"/>
      <c r="P181" s="3"/>
      <c r="Q181" s="3"/>
      <c r="R181" s="3"/>
      <c r="S181" s="3"/>
      <c r="T181" s="3"/>
      <c r="U181" s="3"/>
      <c r="V181" s="5"/>
      <c r="W181" s="5"/>
      <c r="X181" s="5"/>
      <c r="Y181" s="5"/>
      <c r="Z181" s="5"/>
      <c r="AA181" s="5"/>
      <c r="AB181" s="5"/>
      <c r="AC181" s="5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1:39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3"/>
      <c r="P182" s="3"/>
      <c r="Q182" s="3"/>
      <c r="R182" s="3"/>
      <c r="S182" s="3"/>
      <c r="T182" s="3"/>
      <c r="U182" s="3"/>
      <c r="V182" s="5"/>
      <c r="W182" s="5"/>
      <c r="X182" s="5"/>
      <c r="Y182" s="5"/>
      <c r="Z182" s="5"/>
      <c r="AA182" s="5"/>
      <c r="AB182" s="5"/>
      <c r="AC182" s="5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1:39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3"/>
      <c r="P183" s="3"/>
      <c r="Q183" s="3"/>
      <c r="R183" s="3"/>
      <c r="S183" s="3"/>
      <c r="T183" s="3"/>
      <c r="U183" s="3"/>
      <c r="V183" s="5"/>
      <c r="W183" s="5"/>
      <c r="X183" s="5"/>
      <c r="Y183" s="5"/>
      <c r="Z183" s="5"/>
      <c r="AA183" s="5"/>
      <c r="AB183" s="5"/>
      <c r="AC183" s="5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1:39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3"/>
      <c r="P184" s="3"/>
      <c r="Q184" s="3"/>
      <c r="R184" s="3"/>
      <c r="S184" s="3"/>
      <c r="T184" s="3"/>
      <c r="U184" s="3"/>
      <c r="V184" s="5"/>
      <c r="W184" s="5"/>
      <c r="X184" s="5"/>
      <c r="Y184" s="5"/>
      <c r="Z184" s="5"/>
      <c r="AA184" s="5"/>
      <c r="AB184" s="5"/>
      <c r="AC184" s="5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1:39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5"/>
      <c r="W185" s="5"/>
      <c r="X185" s="5"/>
      <c r="Y185" s="5"/>
      <c r="Z185" s="5"/>
      <c r="AA185" s="5"/>
      <c r="AB185" s="5"/>
      <c r="AC185" s="5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1:39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5"/>
      <c r="W186" s="5"/>
      <c r="X186" s="5"/>
      <c r="Y186" s="5"/>
      <c r="Z186" s="5"/>
      <c r="AA186" s="5"/>
      <c r="AB186" s="5"/>
      <c r="AC186" s="5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ht="15">
      <c r="AD187" s="3"/>
    </row>
    <row r="193" spans="3:29" ht="15">
      <c r="C193"/>
      <c r="D193"/>
      <c r="E193"/>
      <c r="F193"/>
      <c r="G193"/>
      <c r="H193"/>
      <c r="V193"/>
      <c r="W193"/>
      <c r="X193"/>
      <c r="Y193"/>
      <c r="Z193"/>
      <c r="AA193"/>
      <c r="AB193"/>
      <c r="AC193"/>
    </row>
  </sheetData>
  <sheetProtection/>
  <mergeCells count="28">
    <mergeCell ref="AL20:AM21"/>
    <mergeCell ref="I16:AM16"/>
    <mergeCell ref="H21:S22"/>
    <mergeCell ref="AE20:AE22"/>
    <mergeCell ref="T21:U22"/>
    <mergeCell ref="A21:C22"/>
    <mergeCell ref="Y21:AA22"/>
    <mergeCell ref="AB21:AC22"/>
    <mergeCell ref="AF1:AM1"/>
    <mergeCell ref="AF2:AL2"/>
    <mergeCell ref="T20:AC20"/>
    <mergeCell ref="I17:AD17"/>
    <mergeCell ref="C10:AM10"/>
    <mergeCell ref="C11:AM11"/>
    <mergeCell ref="AD20:AD22"/>
    <mergeCell ref="AF4:AN6"/>
    <mergeCell ref="C9:AM9"/>
    <mergeCell ref="K13:AO13"/>
    <mergeCell ref="C7:AM7"/>
    <mergeCell ref="I18:AD18"/>
    <mergeCell ref="A20:S20"/>
    <mergeCell ref="V21:V22"/>
    <mergeCell ref="W21:W22"/>
    <mergeCell ref="X21:X22"/>
    <mergeCell ref="D21:E22"/>
    <mergeCell ref="F21:G22"/>
    <mergeCell ref="AF20:AK21"/>
    <mergeCell ref="C8:AM8"/>
  </mergeCells>
  <printOptions horizontalCentered="1"/>
  <pageMargins left="0.03937007874015748" right="0.03937007874015748" top="0.35433070866141736" bottom="0.35433070866141736" header="0.31496062992125984" footer="0.31496062992125984"/>
  <pageSetup blackAndWhite="1" firstPageNumber="1" useFirstPageNumber="1"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Uzer</cp:lastModifiedBy>
  <cp:lastPrinted>2021-03-25T13:16:14Z</cp:lastPrinted>
  <dcterms:created xsi:type="dcterms:W3CDTF">2011-12-09T07:36:49Z</dcterms:created>
  <dcterms:modified xsi:type="dcterms:W3CDTF">2022-07-14T14:33:53Z</dcterms:modified>
  <cp:category/>
  <cp:version/>
  <cp:contentType/>
  <cp:contentStatus/>
</cp:coreProperties>
</file>