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0815" activeTab="0"/>
  </bookViews>
  <sheets>
    <sheet name="Приложение 3" sheetId="1" r:id="rId1"/>
  </sheets>
  <definedNames>
    <definedName name="_xlnm.Print_Titles" localSheetId="0">'Приложение 3'!$12:$13</definedName>
    <definedName name="_xlnm.Print_Area" localSheetId="0">'Приложение 3'!$A$1:$AG$56</definedName>
  </definedNames>
  <calcPr fullCalcOnLoad="1"/>
</workbook>
</file>

<file path=xl/sharedStrings.xml><?xml version="1.0" encoding="utf-8"?>
<sst xmlns="http://schemas.openxmlformats.org/spreadsheetml/2006/main" count="127" uniqueCount="80">
  <si>
    <t>Единица  измерения</t>
  </si>
  <si>
    <t>тыс. рублей</t>
  </si>
  <si>
    <t>Принятые обозначения и сокращения:</t>
  </si>
  <si>
    <t xml:space="preserve">Коды бюджетной классификации 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</si>
  <si>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</si>
  <si>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</si>
  <si>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</si>
  <si>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</si>
  <si>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 xml:space="preserve">код администратора  программы </t>
  </si>
  <si>
    <t>раздел</t>
  </si>
  <si>
    <t>подраздел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</si>
  <si>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</si>
  <si>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</si>
  <si>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</si>
  <si>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</si>
  <si>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</si>
  <si>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</si>
  <si>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</si>
  <si>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</si>
  <si>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</si>
  <si>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</si>
  <si>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</si>
  <si>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(указывается отчетный финансовый год) </t>
  </si>
  <si>
    <t xml:space="preserve">2. Подпрограмма  - подпрограмма муниципальной  программы  Спировского района Тверской области </t>
  </si>
  <si>
    <t>1.Программа - муниципальная программа  Спировского района  Тверской области</t>
  </si>
  <si>
    <r>
      <t xml:space="preserve">                                                                                                           </t>
    </r>
    <r>
      <rPr>
        <sz val="10"/>
        <rFont val="Arial"/>
        <family val="2"/>
      </rPr>
      <t xml:space="preserve">   (</t>
    </r>
    <r>
      <rPr>
        <i/>
        <sz val="10"/>
        <rFont val="Arial"/>
        <family val="2"/>
      </rPr>
      <t xml:space="preserve"> название     программы)  </t>
    </r>
  </si>
  <si>
    <t>человек</t>
  </si>
  <si>
    <t>%</t>
  </si>
  <si>
    <t>да/нет</t>
  </si>
  <si>
    <t>ед.</t>
  </si>
  <si>
    <t>шт.</t>
  </si>
  <si>
    <t>количество мероприятий</t>
  </si>
  <si>
    <r>
      <t>Главный администратор  (администратор)  муниципальной  программы Спировского района  Тверской области</t>
    </r>
    <r>
      <rPr>
        <sz val="10"/>
        <rFont val="Arial"/>
        <family val="2"/>
      </rPr>
      <t xml:space="preserve">  Администрация Спировского района Тверской области</t>
    </r>
  </si>
  <si>
    <t>Задача 2   подпрограммы 1  « Информационно-консультационная и образовательная поддержка субъектов малого и среднего предпринимательства»</t>
  </si>
  <si>
    <t>Задача  3  подпрограммы 1 «Создание положительного имиджа предпринимателей»</t>
  </si>
  <si>
    <t>количество заседаний</t>
  </si>
  <si>
    <t>Задача  5 подпрограммы 1 "Обеспечение доступа субъектов малого и среднего предпринимательства к участию в муниципальных закупках"</t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</si>
  <si>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 xml:space="preserve"> Создание условий для развития малого и среднего предпринимательства в Спировском районе</t>
    </r>
  </si>
  <si>
    <r>
      <rPr>
        <b/>
        <sz val="14"/>
        <rFont val="Times New Roman"/>
        <family val="1"/>
      </rPr>
      <t xml:space="preserve">Показатель цели программы  1 </t>
    </r>
    <r>
      <rPr>
        <sz val="14"/>
        <rFont val="Times New Roman"/>
        <family val="1"/>
      </rPr>
      <t xml:space="preserve">  "</t>
    </r>
    <r>
      <rPr>
        <i/>
        <sz val="14"/>
        <rFont val="Times New Roman"/>
        <family val="1"/>
      </rPr>
      <t xml:space="preserve"> Увеличение доли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организаций" </t>
    </r>
  </si>
  <si>
    <r>
      <t xml:space="preserve">Подпрограмма 1 </t>
    </r>
    <r>
      <rPr>
        <b/>
        <i/>
        <sz val="14"/>
        <rFont val="Times New Roman"/>
        <family val="1"/>
      </rPr>
      <t xml:space="preserve">«Поддержка  развития малого и среднего предпринимательства в  Спировском районе Тверской области» </t>
    </r>
  </si>
  <si>
    <r>
      <t xml:space="preserve">Задача 1  подпрограммы  1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«Развитие инфраструктуры поддержки субъектов малого и среднего предпринимательства в Спировском районе»</t>
    </r>
  </si>
  <si>
    <r>
      <rPr>
        <b/>
        <sz val="14"/>
        <rFont val="Times New Roman"/>
        <family val="1"/>
      </rPr>
      <t>Показатель   задачи 1 подпрограммы  1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"</t>
    </r>
    <r>
      <rPr>
        <i/>
        <sz val="14"/>
        <rFont val="Times New Roman"/>
        <family val="1"/>
      </rPr>
      <t>Удовлетворенность предпринимателей  инфраструктурой поддержки субъектов малого и среднего предпринимательства в Спировском районе</t>
    </r>
    <r>
      <rPr>
        <sz val="14"/>
        <rFont val="Times New Roman"/>
        <family val="1"/>
      </rPr>
      <t>"</t>
    </r>
  </si>
  <si>
    <r>
      <rPr>
        <b/>
        <sz val="14"/>
        <rFont val="Times New Roman"/>
        <family val="1"/>
      </rPr>
      <t>Мероприятие подпрограммы 1.001</t>
    </r>
    <r>
      <rPr>
        <sz val="14"/>
        <rFont val="Times New Roman"/>
        <family val="1"/>
      </rPr>
      <t xml:space="preserve"> «</t>
    </r>
    <r>
      <rPr>
        <i/>
        <sz val="14"/>
        <rFont val="Times New Roman"/>
        <family val="1"/>
      </rPr>
      <t>Обеспечение деятельности инфраструктуры Делового информационного центра»(ДИЦ)</t>
    </r>
  </si>
  <si>
    <r>
      <rPr>
        <b/>
        <sz val="14"/>
        <rFont val="Times New Roman"/>
        <family val="1"/>
      </rPr>
      <t>Показатель мероприятия подпрограммы 1</t>
    </r>
    <r>
      <rPr>
        <sz val="14"/>
        <rFont val="Times New Roman"/>
        <family val="1"/>
      </rPr>
      <t xml:space="preserve">   </t>
    </r>
    <r>
      <rPr>
        <i/>
        <sz val="14"/>
        <rFont val="Times New Roman"/>
        <family val="1"/>
      </rPr>
      <t>"Количество субъектов малого и среднего предпринимательства, воспользовавшихся услугами ДИЦ"</t>
    </r>
  </si>
  <si>
    <r>
      <t xml:space="preserve">Административное мероприятие подпрограммы 1.002 </t>
    </r>
    <r>
      <rPr>
        <i/>
        <sz val="14"/>
        <rFont val="Times New Roman"/>
        <family val="1"/>
      </rPr>
      <t>"Курирование отделом экономики, инвестиций и муниципального заказа администрации Спировского района вопросов развития предпринимательства в Спировском районе"</t>
    </r>
  </si>
  <si>
    <r>
      <rPr>
        <b/>
        <sz val="14"/>
        <rFont val="Times New Roman"/>
        <family val="1"/>
      </rPr>
      <t>Показатель   задачи 2 подпрограммы 1</t>
    </r>
    <r>
      <rPr>
        <sz val="14"/>
        <rFont val="Times New Roman"/>
        <family val="1"/>
      </rPr>
      <t>"</t>
    </r>
    <r>
      <rPr>
        <i/>
        <sz val="14"/>
        <rFont val="Times New Roman"/>
        <family val="1"/>
      </rPr>
      <t>Доля субъектов малого и среднего предпринимательства, получивших поддержку от общего числа зарегистрированных субъектов малого и среднего предпринимательства"</t>
    </r>
  </si>
  <si>
    <r>
      <t xml:space="preserve"> Административное мероприятие  подпрограммы 2.001</t>
    </r>
    <r>
      <rPr>
        <sz val="14"/>
        <rFont val="Times New Roman"/>
        <family val="1"/>
      </rPr>
      <t xml:space="preserve">  </t>
    </r>
    <r>
      <rPr>
        <i/>
        <sz val="14"/>
        <rFont val="Times New Roman"/>
        <family val="1"/>
      </rPr>
      <t>«Поддержка в актуальном состоянии  раздела «Малый бизнес» на официальном сайте администрации Спировского района»</t>
    </r>
  </si>
  <si>
    <r>
      <rPr>
        <b/>
        <sz val="14"/>
        <rFont val="Times New Roman"/>
        <family val="1"/>
      </rPr>
      <t xml:space="preserve">Показатель 1 административного мероприятия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"Количество информационных материалов для субъектов СМП, размещенных  на официальном сайте администрации Спировского района</t>
    </r>
  </si>
  <si>
    <r>
      <t xml:space="preserve"> Административное мероприятие подпрограммы 2.002  </t>
    </r>
    <r>
      <rPr>
        <i/>
        <sz val="14"/>
        <rFont val="Times New Roman"/>
        <family val="1"/>
      </rPr>
      <t>«Организация методического и информационного обеспечения субъектов малого и среднего предпринимательства»</t>
    </r>
  </si>
  <si>
    <r>
      <rPr>
        <b/>
        <sz val="14"/>
        <rFont val="Times New Roman"/>
        <family val="1"/>
      </rPr>
      <t xml:space="preserve">Показатель 1 административного мероприятия  </t>
    </r>
    <r>
      <rPr>
        <i/>
        <sz val="14"/>
        <rFont val="Times New Roman"/>
        <family val="1"/>
      </rPr>
      <t>"Количество изготовленных буклетов, информационных стендов и др. "</t>
    </r>
  </si>
  <si>
    <r>
      <rPr>
        <b/>
        <sz val="14"/>
        <rFont val="Times New Roman"/>
        <family val="1"/>
      </rPr>
      <t xml:space="preserve">Показатель 2 административного мероприятия </t>
    </r>
    <r>
      <rPr>
        <i/>
        <sz val="14"/>
        <rFont val="Times New Roman"/>
        <family val="1"/>
      </rPr>
      <t>"Количество консультаций и информационных услуг, оказанных субъектам малого предпринимательства "</t>
    </r>
  </si>
  <si>
    <r>
      <t xml:space="preserve">Показатель 3 административного мероприятия </t>
    </r>
    <r>
      <rPr>
        <i/>
        <sz val="14"/>
        <rFont val="Times New Roman"/>
        <family val="1"/>
      </rPr>
      <t>"Количество обращений в ДИЦ"</t>
    </r>
  </si>
  <si>
    <r>
      <t xml:space="preserve">Показатель задачи 3 подпрограммы 1 </t>
    </r>
    <r>
      <rPr>
        <i/>
        <sz val="14"/>
        <rFont val="Times New Roman"/>
        <family val="1"/>
      </rPr>
      <t>"Организация участия предпринимателей Спировского района в выставках, ярмарках, других мероприятиях, способствующих рекламированию и продвижению продукции"</t>
    </r>
  </si>
  <si>
    <r>
      <rPr>
        <b/>
        <sz val="14"/>
        <rFont val="Times New Roman"/>
        <family val="1"/>
      </rPr>
      <t>административное мероприятие подпрограммы 3.001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«Участие предпринимателей  Спировского района  в выставочно-ярмарочных и других мероприятиях, проводимых на районном и региональном  уровнях»</t>
    </r>
  </si>
  <si>
    <r>
      <rPr>
        <b/>
        <sz val="14"/>
        <rFont val="Times New Roman"/>
        <family val="1"/>
      </rPr>
      <t xml:space="preserve">Показатель 1 административного мероприятия подпрограммы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"Количество субъектов малого предпринимательства, принявших участие в выставочно-ярмарочных мероприятиях"</t>
    </r>
  </si>
  <si>
    <r>
      <t xml:space="preserve">Задача 4   подпрограммы 1 </t>
    </r>
    <r>
      <rPr>
        <b/>
        <i/>
        <sz val="14"/>
        <rFont val="Times New Roman"/>
        <family val="1"/>
      </rPr>
      <t xml:space="preserve">«Развитие форм и методов взаимодействия органов местного самоуправления Спировского района и бизнес-сообщества» </t>
    </r>
  </si>
  <si>
    <r>
      <rPr>
        <b/>
        <sz val="14"/>
        <rFont val="Times New Roman"/>
        <family val="1"/>
      </rPr>
      <t xml:space="preserve">Показатель задачи 4 подпрограммы 1 </t>
    </r>
    <r>
      <rPr>
        <i/>
        <sz val="14"/>
        <rFont val="Times New Roman"/>
        <family val="1"/>
      </rPr>
      <t>"Количество проведенных  мероприятий по актуальным проблемам предпринимательства"</t>
    </r>
  </si>
  <si>
    <r>
      <rPr>
        <b/>
        <sz val="14"/>
        <rFont val="Times New Roman"/>
        <family val="1"/>
      </rPr>
      <t>Административное мероприятие  подпрограммы 4.001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«Проведение заседаний Совета по поддержке развития малого и среднего  предпринимательства»</t>
    </r>
  </si>
  <si>
    <r>
      <rPr>
        <b/>
        <sz val="14"/>
        <rFont val="Times New Roman"/>
        <family val="1"/>
      </rPr>
      <t>Показатель административного мероприятия подпрограммы  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"Количество проведенных  заседаний Совета по поддержке развития малого и среднего предпринимательства "</t>
    </r>
  </si>
  <si>
    <r>
      <t xml:space="preserve">Показатель задачи подпрограммы 1 </t>
    </r>
    <r>
      <rPr>
        <b/>
        <i/>
        <sz val="14"/>
        <rFont val="Times New Roman"/>
        <family val="1"/>
      </rPr>
      <t>"</t>
    </r>
    <r>
      <rPr>
        <i/>
        <sz val="14"/>
        <rFont val="Times New Roman"/>
        <family val="1"/>
      </rPr>
      <t>Доля размещенных муниципальных закупок у субъектов малого предпринимательства в общем объеме муниципальных закупок"</t>
    </r>
  </si>
  <si>
    <r>
      <t>Административное мероприятие подпрограммы 5.001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"Проведение муниципальных закупок у субъектов малого и среднего предпринимательства "</t>
    </r>
  </si>
  <si>
    <r>
      <t>Показатель административного мероприятия подпрограммы 1</t>
    </r>
    <r>
      <rPr>
        <sz val="14"/>
        <rFont val="Times New Roman"/>
        <family val="1"/>
      </rPr>
      <t>"</t>
    </r>
    <r>
      <rPr>
        <i/>
        <sz val="14"/>
        <rFont val="Times New Roman"/>
        <family val="1"/>
      </rPr>
      <t>Количество проведенных  муниципальных закупок у субъектов малого предпринимательства"</t>
    </r>
  </si>
  <si>
    <r>
      <t>о реализации муниципальной   программы Спировского района  Тверской области</t>
    </r>
    <r>
      <rPr>
        <sz val="10"/>
        <rFont val="Arial"/>
        <family val="2"/>
      </rPr>
      <t xml:space="preserve"> «Развитие малого и среднего предпринимательства на территории Спировского района Тверской области на 2018-2023 годы»</t>
    </r>
  </si>
  <si>
    <t>да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</si>
  <si>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</si>
  <si>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</si>
  <si>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</si>
  <si>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</si>
  <si>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</si>
  <si>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програма</t>
  </si>
  <si>
    <t>цель программы</t>
  </si>
  <si>
    <t>мерориятие (административное мероприятие) подпрограммы</t>
  </si>
  <si>
    <t>номер показателя</t>
  </si>
  <si>
    <t>Г</t>
  </si>
  <si>
    <t>Результаты реализации   программы   в  2021 году</t>
  </si>
  <si>
    <r>
      <rPr>
        <u val="single"/>
        <sz val="10"/>
        <rFont val="Arial"/>
        <family val="2"/>
      </rPr>
      <t>Заведующий отделом экономики,инвестиций и муниципального заказа                  Иванова Елена Васильевна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  </r>
  </si>
  <si>
    <r>
      <t xml:space="preserve">Показатель административного мероприятия подпрограммы 1 </t>
    </r>
    <r>
      <rPr>
        <i/>
        <sz val="14"/>
        <rFont val="Times New Roman"/>
        <family val="1"/>
      </rPr>
      <t>"Количество размещенной информации, направленной на поддержку развития предпринимательства в Спировской районной газете "Спировские известия" и на официальном сайте администрации Спировского района"</t>
    </r>
  </si>
  <si>
    <t>нет</t>
  </si>
  <si>
    <r>
      <t>«</t>
    </r>
    <r>
      <rPr>
        <u val="single"/>
        <sz val="10"/>
        <rFont val="Arial"/>
        <family val="2"/>
      </rPr>
      <t>30</t>
    </r>
    <r>
      <rPr>
        <sz val="10"/>
        <rFont val="Arial"/>
        <family val="2"/>
      </rPr>
      <t>» ______</t>
    </r>
    <r>
      <rPr>
        <u val="single"/>
        <sz val="10"/>
        <rFont val="Arial"/>
        <family val="2"/>
      </rPr>
      <t>_марта_</t>
    </r>
    <r>
      <rPr>
        <sz val="10"/>
        <rFont val="Arial"/>
        <family val="2"/>
      </rPr>
      <t>________</t>
    </r>
    <r>
      <rPr>
        <u val="single"/>
        <sz val="10"/>
        <rFont val="Arial"/>
        <family val="2"/>
      </rPr>
      <t xml:space="preserve"> 2022 г</t>
    </r>
    <r>
      <rPr>
        <sz val="10"/>
        <rFont val="Arial"/>
        <family val="2"/>
      </rPr>
      <t>.</t>
    </r>
  </si>
  <si>
    <t>за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</si>
</sst>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76" fontId="3" fillId="33" borderId="1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33" borderId="0" xfId="0" applyFont="1" applyFill="1" applyBorder="1" applyAlignment="1">
      <alignment horizontal="right" vertical="top" wrapText="1"/>
    </xf>
    <xf numFmtId="0" fontId="1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10" fillId="33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14" fillId="33" borderId="25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 wrapText="1"/>
    </xf>
    <xf numFmtId="0" fontId="11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1"/>
  <sheetViews>
    <sheetView tabSelected="1" zoomScale="70" zoomScaleNormal="70" zoomScaleSheetLayoutView="100" zoomScalePageLayoutView="0" workbookViewId="0" topLeftCell="A1">
      <selection activeCell="AL47" sqref="AL4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6.57421875" style="0" customWidth="1"/>
    <col min="10" max="10" width="6.8515625" style="0" customWidth="1"/>
    <col min="11" max="11" width="5.140625" style="0" customWidth="1"/>
    <col min="12" max="12" width="5.7109375" style="0" customWidth="1"/>
    <col min="13" max="16" width="6.8515625" style="0" customWidth="1"/>
    <col min="17" max="17" width="5.57421875" style="0" customWidth="1"/>
    <col min="18" max="26" width="5.00390625" style="0" customWidth="1"/>
    <col min="27" max="27" width="4.421875" style="0" customWidth="1"/>
    <col min="28" max="28" width="64.57421875" style="0" customWidth="1"/>
    <col min="29" max="29" width="18.421875" style="0" customWidth="1"/>
    <col min="30" max="30" width="14.00390625" style="0" customWidth="1"/>
    <col min="31" max="31" width="16.28125" style="0" customWidth="1"/>
    <col min="32" max="32" width="32.28125" style="0" customWidth="1"/>
    <col min="33" max="33" width="22.7109375" style="0" customWidth="1"/>
    <col min="34" max="34" width="13.7109375" style="2" customWidth="1"/>
    <col min="35" max="62" width="9.140625" style="2" customWidth="1"/>
  </cols>
  <sheetData>
    <row r="1" spans="32:33" ht="13.5" customHeight="1">
      <c r="AF1" s="63"/>
      <c r="AG1" s="63"/>
    </row>
    <row r="2" spans="32:33" ht="58.5" customHeight="1">
      <c r="AF2" s="66"/>
      <c r="AG2" s="66"/>
    </row>
    <row r="3" spans="1:33" ht="11.25" customHeight="1">
      <c r="A3" s="3"/>
      <c r="B3" s="3"/>
      <c r="C3" s="53" t="s">
        <v>17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3" ht="15">
      <c r="A4" s="3"/>
      <c r="B4" s="3"/>
      <c r="C4" s="53" t="s">
        <v>62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ht="15">
      <c r="A5" s="3"/>
      <c r="B5" s="3"/>
      <c r="C5" s="53" t="s">
        <v>25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ht="20.25" customHeight="1">
      <c r="A6" s="3"/>
      <c r="B6" s="3"/>
      <c r="C6" s="64" t="s">
        <v>79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5">
      <c r="A7" s="3"/>
      <c r="B7" s="3"/>
      <c r="C7" s="65" t="s">
        <v>22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</row>
    <row r="8" spans="1:33" ht="15">
      <c r="A8" s="3"/>
      <c r="B8" s="3"/>
      <c r="C8" s="53" t="s">
        <v>32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</row>
    <row r="9" spans="1:33" ht="11.25" customHeight="1">
      <c r="A9" s="3"/>
      <c r="B9" s="3"/>
      <c r="C9" s="54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</row>
    <row r="10" spans="1:62" s="1" customFormat="1" ht="12.75" customHeight="1">
      <c r="A10" s="3"/>
      <c r="B10" s="3"/>
      <c r="C10" s="58" t="s">
        <v>24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s="1" customFormat="1" ht="13.5" customHeight="1">
      <c r="A11" s="3"/>
      <c r="B11" s="3"/>
      <c r="C11" s="67" t="s">
        <v>23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s="1" customFormat="1" ht="17.25" customHeight="1">
      <c r="A12" s="56" t="s">
        <v>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 t="s">
        <v>6</v>
      </c>
      <c r="S12" s="56"/>
      <c r="T12" s="56"/>
      <c r="U12" s="56"/>
      <c r="V12" s="56"/>
      <c r="W12" s="56"/>
      <c r="X12" s="56"/>
      <c r="Y12" s="56"/>
      <c r="Z12" s="56"/>
      <c r="AA12" s="56"/>
      <c r="AB12" s="56" t="s">
        <v>7</v>
      </c>
      <c r="AC12" s="43" t="s">
        <v>0</v>
      </c>
      <c r="AD12" s="55" t="s">
        <v>74</v>
      </c>
      <c r="AE12" s="55"/>
      <c r="AF12" s="55"/>
      <c r="AG12" s="55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1" customFormat="1" ht="15">
      <c r="A13" s="46" t="s">
        <v>8</v>
      </c>
      <c r="B13" s="72"/>
      <c r="C13" s="47"/>
      <c r="D13" s="46" t="s">
        <v>9</v>
      </c>
      <c r="E13" s="47"/>
      <c r="F13" s="46" t="s">
        <v>10</v>
      </c>
      <c r="G13" s="47"/>
      <c r="H13" s="56" t="s">
        <v>64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7"/>
      <c r="AC13" s="44"/>
      <c r="AD13" s="55" t="s">
        <v>16</v>
      </c>
      <c r="AE13" s="55" t="s">
        <v>15</v>
      </c>
      <c r="AF13" s="55" t="s">
        <v>14</v>
      </c>
      <c r="AG13" s="55" t="s">
        <v>13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1" customFormat="1" ht="15">
      <c r="A14" s="48"/>
      <c r="B14" s="73"/>
      <c r="C14" s="49"/>
      <c r="D14" s="48"/>
      <c r="E14" s="49"/>
      <c r="F14" s="48"/>
      <c r="G14" s="49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7"/>
      <c r="AC14" s="44"/>
      <c r="AD14" s="55"/>
      <c r="AE14" s="55"/>
      <c r="AF14" s="55"/>
      <c r="AG14" s="55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" customFormat="1" ht="9" customHeight="1">
      <c r="A15" s="48"/>
      <c r="B15" s="73"/>
      <c r="C15" s="49"/>
      <c r="D15" s="48"/>
      <c r="E15" s="49"/>
      <c r="F15" s="48"/>
      <c r="G15" s="49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7"/>
      <c r="AC15" s="45"/>
      <c r="AD15" s="55"/>
      <c r="AE15" s="55"/>
      <c r="AF15" s="55"/>
      <c r="AG15" s="55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1" customFormat="1" ht="66.75" customHeight="1">
      <c r="A16" s="50"/>
      <c r="B16" s="74"/>
      <c r="C16" s="51"/>
      <c r="D16" s="50"/>
      <c r="E16" s="51"/>
      <c r="F16" s="50"/>
      <c r="G16" s="51"/>
      <c r="H16" s="60" t="s">
        <v>65</v>
      </c>
      <c r="I16" s="61"/>
      <c r="J16" s="16" t="s">
        <v>66</v>
      </c>
      <c r="K16" s="60" t="s">
        <v>67</v>
      </c>
      <c r="L16" s="61"/>
      <c r="M16" s="60" t="s">
        <v>68</v>
      </c>
      <c r="N16" s="62"/>
      <c r="O16" s="62"/>
      <c r="P16" s="62"/>
      <c r="Q16" s="61"/>
      <c r="R16" s="60" t="s">
        <v>69</v>
      </c>
      <c r="S16" s="61"/>
      <c r="T16" s="16" t="s">
        <v>66</v>
      </c>
      <c r="U16" s="16" t="s">
        <v>70</v>
      </c>
      <c r="V16" s="16" t="s">
        <v>67</v>
      </c>
      <c r="W16" s="60" t="s">
        <v>71</v>
      </c>
      <c r="X16" s="62"/>
      <c r="Y16" s="61"/>
      <c r="Z16" s="60" t="s">
        <v>72</v>
      </c>
      <c r="AA16" s="61"/>
      <c r="AB16" s="17"/>
      <c r="AC16" s="34"/>
      <c r="AD16" s="33"/>
      <c r="AE16" s="33"/>
      <c r="AF16" s="33"/>
      <c r="AG16" s="33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s="1" customFormat="1" ht="15.75" customHeight="1">
      <c r="A17" s="16">
        <v>1</v>
      </c>
      <c r="B17" s="16">
        <v>2</v>
      </c>
      <c r="C17" s="16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16">
        <v>16</v>
      </c>
      <c r="Q17" s="16">
        <v>17</v>
      </c>
      <c r="R17" s="16">
        <f aca="true" t="shared" si="0" ref="R17:AB17">Q17+1</f>
        <v>18</v>
      </c>
      <c r="S17" s="16">
        <f t="shared" si="0"/>
        <v>19</v>
      </c>
      <c r="T17" s="16">
        <f t="shared" si="0"/>
        <v>20</v>
      </c>
      <c r="U17" s="16">
        <f t="shared" si="0"/>
        <v>21</v>
      </c>
      <c r="V17" s="16">
        <f t="shared" si="0"/>
        <v>22</v>
      </c>
      <c r="W17" s="16">
        <f t="shared" si="0"/>
        <v>23</v>
      </c>
      <c r="X17" s="16">
        <f t="shared" si="0"/>
        <v>24</v>
      </c>
      <c r="Y17" s="16">
        <f t="shared" si="0"/>
        <v>25</v>
      </c>
      <c r="Z17" s="16">
        <f t="shared" si="0"/>
        <v>26</v>
      </c>
      <c r="AA17" s="16">
        <f t="shared" si="0"/>
        <v>27</v>
      </c>
      <c r="AB17" s="16">
        <f t="shared" si="0"/>
        <v>28</v>
      </c>
      <c r="AC17" s="16">
        <f>AB17+1</f>
        <v>29</v>
      </c>
      <c r="AD17" s="16">
        <f>AC17+1</f>
        <v>30</v>
      </c>
      <c r="AE17" s="16">
        <f>AD17+1</f>
        <v>31</v>
      </c>
      <c r="AF17" s="16">
        <f>AE17+1</f>
        <v>32</v>
      </c>
      <c r="AG17" s="16">
        <f>AF17+1</f>
        <v>33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1" customFormat="1" ht="18.75">
      <c r="A18" s="15"/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>
        <v>2</v>
      </c>
      <c r="S18" s="14">
        <v>2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8" t="s">
        <v>5</v>
      </c>
      <c r="AC18" s="19" t="s">
        <v>1</v>
      </c>
      <c r="AD18" s="13">
        <v>21.12</v>
      </c>
      <c r="AE18" s="13">
        <v>21.12</v>
      </c>
      <c r="AF18" s="13">
        <f>AE18/AD18</f>
        <v>1</v>
      </c>
      <c r="AG18" s="13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1" customFormat="1" ht="56.25">
      <c r="A19" s="15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v>2</v>
      </c>
      <c r="S19" s="14">
        <v>2</v>
      </c>
      <c r="T19" s="14">
        <v>0</v>
      </c>
      <c r="U19" s="14">
        <v>1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20" t="s">
        <v>37</v>
      </c>
      <c r="AC19" s="19" t="s">
        <v>28</v>
      </c>
      <c r="AD19" s="37" t="s">
        <v>63</v>
      </c>
      <c r="AE19" s="37" t="s">
        <v>63</v>
      </c>
      <c r="AF19" s="13">
        <v>1</v>
      </c>
      <c r="AG19" s="13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s="1" customFormat="1" ht="127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>
        <v>2</v>
      </c>
      <c r="S20" s="13">
        <v>2</v>
      </c>
      <c r="T20" s="13">
        <v>0</v>
      </c>
      <c r="U20" s="13">
        <v>1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1</v>
      </c>
      <c r="AB20" s="21" t="s">
        <v>38</v>
      </c>
      <c r="AC20" s="22" t="s">
        <v>27</v>
      </c>
      <c r="AD20" s="37">
        <v>21</v>
      </c>
      <c r="AE20" s="37">
        <v>17</v>
      </c>
      <c r="AF20" s="40">
        <f aca="true" t="shared" si="1" ref="AF20:AF47">AE20/AD20</f>
        <v>0.8095238095238095</v>
      </c>
      <c r="AG20" s="13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s="1" customFormat="1" ht="59.25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v>2</v>
      </c>
      <c r="S21" s="13">
        <v>2</v>
      </c>
      <c r="T21" s="13">
        <v>1</v>
      </c>
      <c r="U21" s="13">
        <v>1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23" t="s">
        <v>39</v>
      </c>
      <c r="AC21" s="24" t="s">
        <v>1</v>
      </c>
      <c r="AD21" s="37">
        <v>21.12</v>
      </c>
      <c r="AE21" s="37">
        <v>21.12</v>
      </c>
      <c r="AF21" s="13">
        <f t="shared" si="1"/>
        <v>1</v>
      </c>
      <c r="AG21" s="13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s="1" customFormat="1" ht="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v>2</v>
      </c>
      <c r="S22" s="13">
        <v>2</v>
      </c>
      <c r="T22" s="13">
        <v>1</v>
      </c>
      <c r="U22" s="13">
        <v>1</v>
      </c>
      <c r="V22" s="13">
        <v>1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25" t="s">
        <v>40</v>
      </c>
      <c r="AC22" s="26" t="s">
        <v>28</v>
      </c>
      <c r="AD22" s="37" t="s">
        <v>63</v>
      </c>
      <c r="AE22" s="37" t="s">
        <v>63</v>
      </c>
      <c r="AF22" s="13">
        <v>1</v>
      </c>
      <c r="AG22" s="13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s="1" customFormat="1" ht="93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>
        <v>2</v>
      </c>
      <c r="S23" s="13">
        <v>2</v>
      </c>
      <c r="T23" s="13">
        <v>1</v>
      </c>
      <c r="U23" s="13">
        <v>1</v>
      </c>
      <c r="V23" s="13">
        <v>1</v>
      </c>
      <c r="W23" s="13">
        <v>0</v>
      </c>
      <c r="X23" s="13">
        <v>0</v>
      </c>
      <c r="Y23" s="13">
        <v>0</v>
      </c>
      <c r="Z23" s="13">
        <v>0</v>
      </c>
      <c r="AA23" s="13">
        <v>1</v>
      </c>
      <c r="AB23" s="20" t="s">
        <v>41</v>
      </c>
      <c r="AC23" s="19" t="s">
        <v>27</v>
      </c>
      <c r="AD23" s="37">
        <v>54</v>
      </c>
      <c r="AE23" s="37">
        <v>48</v>
      </c>
      <c r="AF23" s="40">
        <f t="shared" si="1"/>
        <v>0.8888888888888888</v>
      </c>
      <c r="AG23" s="13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s="1" customFormat="1" ht="56.25">
      <c r="A24" s="13">
        <v>0</v>
      </c>
      <c r="B24" s="38">
        <v>5</v>
      </c>
      <c r="C24" s="38">
        <v>6</v>
      </c>
      <c r="D24" s="38">
        <v>0</v>
      </c>
      <c r="E24" s="38">
        <v>4</v>
      </c>
      <c r="F24" s="38">
        <v>1</v>
      </c>
      <c r="G24" s="38">
        <v>2</v>
      </c>
      <c r="H24" s="38">
        <v>2</v>
      </c>
      <c r="I24" s="38">
        <v>2</v>
      </c>
      <c r="J24" s="38">
        <v>1</v>
      </c>
      <c r="K24" s="38">
        <v>0</v>
      </c>
      <c r="L24" s="38">
        <v>1</v>
      </c>
      <c r="M24" s="38">
        <v>2</v>
      </c>
      <c r="N24" s="38">
        <v>0</v>
      </c>
      <c r="O24" s="38">
        <v>0</v>
      </c>
      <c r="P24" s="38">
        <v>1</v>
      </c>
      <c r="Q24" s="38" t="s">
        <v>73</v>
      </c>
      <c r="R24" s="38">
        <v>2</v>
      </c>
      <c r="S24" s="38">
        <v>2</v>
      </c>
      <c r="T24" s="38">
        <v>1</v>
      </c>
      <c r="U24" s="38">
        <v>1</v>
      </c>
      <c r="V24" s="38">
        <v>1</v>
      </c>
      <c r="W24" s="38">
        <v>0</v>
      </c>
      <c r="X24" s="38">
        <v>0</v>
      </c>
      <c r="Y24" s="38">
        <v>1</v>
      </c>
      <c r="Z24" s="38">
        <v>0</v>
      </c>
      <c r="AA24" s="38">
        <v>0</v>
      </c>
      <c r="AB24" s="20" t="s">
        <v>42</v>
      </c>
      <c r="AC24" s="19" t="s">
        <v>1</v>
      </c>
      <c r="AD24" s="37">
        <v>21.12</v>
      </c>
      <c r="AE24" s="37">
        <v>21.12</v>
      </c>
      <c r="AF24" s="13">
        <f t="shared" si="1"/>
        <v>1</v>
      </c>
      <c r="AG24" s="13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s="1" customFormat="1" ht="73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2</v>
      </c>
      <c r="S25" s="13">
        <v>2</v>
      </c>
      <c r="T25" s="13">
        <v>1</v>
      </c>
      <c r="U25" s="13">
        <v>1</v>
      </c>
      <c r="V25" s="13">
        <v>1</v>
      </c>
      <c r="W25" s="13">
        <v>0</v>
      </c>
      <c r="X25" s="13">
        <v>0</v>
      </c>
      <c r="Y25" s="13">
        <v>1</v>
      </c>
      <c r="Z25" s="13">
        <v>0</v>
      </c>
      <c r="AA25" s="13">
        <v>1</v>
      </c>
      <c r="AB25" s="20" t="s">
        <v>43</v>
      </c>
      <c r="AC25" s="19" t="s">
        <v>26</v>
      </c>
      <c r="AD25" s="37">
        <v>30</v>
      </c>
      <c r="AE25" s="37">
        <v>85</v>
      </c>
      <c r="AF25" s="40">
        <f t="shared" si="1"/>
        <v>2.8333333333333335</v>
      </c>
      <c r="AG25" s="13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s="1" customFormat="1" ht="112.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2</v>
      </c>
      <c r="S26" s="13">
        <v>2</v>
      </c>
      <c r="T26" s="13">
        <v>1</v>
      </c>
      <c r="U26" s="13">
        <v>1</v>
      </c>
      <c r="V26" s="13">
        <v>1</v>
      </c>
      <c r="W26" s="13">
        <v>0</v>
      </c>
      <c r="X26" s="13">
        <v>0</v>
      </c>
      <c r="Y26" s="13">
        <v>2</v>
      </c>
      <c r="Z26" s="13">
        <v>0</v>
      </c>
      <c r="AA26" s="13">
        <v>0</v>
      </c>
      <c r="AB26" s="27" t="s">
        <v>44</v>
      </c>
      <c r="AC26" s="19" t="s">
        <v>28</v>
      </c>
      <c r="AD26" s="37" t="s">
        <v>63</v>
      </c>
      <c r="AE26" s="37" t="s">
        <v>63</v>
      </c>
      <c r="AF26" s="13">
        <v>1</v>
      </c>
      <c r="AG26" s="13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s="1" customFormat="1" ht="131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2</v>
      </c>
      <c r="S27" s="13">
        <v>2</v>
      </c>
      <c r="T27" s="13">
        <v>1</v>
      </c>
      <c r="U27" s="13">
        <v>1</v>
      </c>
      <c r="V27" s="13">
        <v>1</v>
      </c>
      <c r="W27" s="13">
        <v>0</v>
      </c>
      <c r="X27" s="13">
        <v>0</v>
      </c>
      <c r="Y27" s="13">
        <v>2</v>
      </c>
      <c r="Z27" s="13">
        <v>0</v>
      </c>
      <c r="AA27" s="13">
        <v>1</v>
      </c>
      <c r="AB27" s="27" t="s">
        <v>76</v>
      </c>
      <c r="AC27" s="19" t="s">
        <v>29</v>
      </c>
      <c r="AD27" s="32">
        <v>30</v>
      </c>
      <c r="AE27" s="32">
        <v>18</v>
      </c>
      <c r="AF27" s="39">
        <f t="shared" si="1"/>
        <v>0.6</v>
      </c>
      <c r="AG27" s="13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s="1" customFormat="1" ht="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>
        <v>2</v>
      </c>
      <c r="S28" s="13">
        <v>2</v>
      </c>
      <c r="T28" s="13">
        <v>1</v>
      </c>
      <c r="U28" s="13">
        <v>1</v>
      </c>
      <c r="V28" s="13">
        <v>2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27" t="s">
        <v>33</v>
      </c>
      <c r="AC28" s="19" t="s">
        <v>28</v>
      </c>
      <c r="AD28" s="37" t="s">
        <v>63</v>
      </c>
      <c r="AE28" s="37" t="s">
        <v>63</v>
      </c>
      <c r="AF28" s="13">
        <v>1</v>
      </c>
      <c r="AG28" s="13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s="1" customFormat="1" ht="93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v>2</v>
      </c>
      <c r="S29" s="13">
        <v>2</v>
      </c>
      <c r="T29" s="13">
        <v>1</v>
      </c>
      <c r="U29" s="13">
        <v>1</v>
      </c>
      <c r="V29" s="13">
        <v>2</v>
      </c>
      <c r="W29" s="13">
        <v>0</v>
      </c>
      <c r="X29" s="13">
        <v>0</v>
      </c>
      <c r="Y29" s="13">
        <v>0</v>
      </c>
      <c r="Z29" s="13">
        <v>0</v>
      </c>
      <c r="AA29" s="13">
        <v>1</v>
      </c>
      <c r="AB29" s="20" t="s">
        <v>45</v>
      </c>
      <c r="AC29" s="19" t="s">
        <v>27</v>
      </c>
      <c r="AD29" s="37">
        <v>18</v>
      </c>
      <c r="AE29" s="37">
        <v>20</v>
      </c>
      <c r="AF29" s="40">
        <f t="shared" si="1"/>
        <v>1.1111111111111112</v>
      </c>
      <c r="AG29" s="13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s="1" customFormat="1" ht="93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2</v>
      </c>
      <c r="S30" s="13">
        <v>2</v>
      </c>
      <c r="T30" s="13">
        <v>1</v>
      </c>
      <c r="U30" s="13">
        <v>1</v>
      </c>
      <c r="V30" s="13">
        <v>2</v>
      </c>
      <c r="W30" s="13">
        <v>0</v>
      </c>
      <c r="X30" s="13">
        <v>0</v>
      </c>
      <c r="Y30" s="13">
        <v>1</v>
      </c>
      <c r="Z30" s="13">
        <v>0</v>
      </c>
      <c r="AA30" s="13">
        <v>0</v>
      </c>
      <c r="AB30" s="27" t="s">
        <v>46</v>
      </c>
      <c r="AC30" s="19" t="s">
        <v>4</v>
      </c>
      <c r="AD30" s="37" t="s">
        <v>63</v>
      </c>
      <c r="AE30" s="37" t="s">
        <v>63</v>
      </c>
      <c r="AF30" s="13">
        <v>1</v>
      </c>
      <c r="AG30" s="13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s="1" customFormat="1" ht="122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v>2</v>
      </c>
      <c r="S31" s="13">
        <v>2</v>
      </c>
      <c r="T31" s="13">
        <v>1</v>
      </c>
      <c r="U31" s="13">
        <v>1</v>
      </c>
      <c r="V31" s="13">
        <v>2</v>
      </c>
      <c r="W31" s="13">
        <v>0</v>
      </c>
      <c r="X31" s="13">
        <v>0</v>
      </c>
      <c r="Y31" s="13">
        <v>1</v>
      </c>
      <c r="Z31" s="13">
        <v>0</v>
      </c>
      <c r="AA31" s="13">
        <v>1</v>
      </c>
      <c r="AB31" s="20" t="s">
        <v>47</v>
      </c>
      <c r="AC31" s="19" t="s">
        <v>29</v>
      </c>
      <c r="AD31" s="32">
        <v>25</v>
      </c>
      <c r="AE31" s="32">
        <v>16</v>
      </c>
      <c r="AF31" s="40">
        <f t="shared" si="1"/>
        <v>0.64</v>
      </c>
      <c r="AG31" s="13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s="1" customFormat="1" ht="93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v>2</v>
      </c>
      <c r="S32" s="13">
        <v>2</v>
      </c>
      <c r="T32" s="13">
        <v>1</v>
      </c>
      <c r="U32" s="13">
        <v>1</v>
      </c>
      <c r="V32" s="13">
        <v>2</v>
      </c>
      <c r="W32" s="13">
        <v>0</v>
      </c>
      <c r="X32" s="13">
        <v>0</v>
      </c>
      <c r="Y32" s="13">
        <v>2</v>
      </c>
      <c r="Z32" s="13">
        <v>0</v>
      </c>
      <c r="AA32" s="13">
        <v>0</v>
      </c>
      <c r="AB32" s="27" t="s">
        <v>48</v>
      </c>
      <c r="AC32" s="19" t="s">
        <v>4</v>
      </c>
      <c r="AD32" s="37" t="s">
        <v>63</v>
      </c>
      <c r="AE32" s="37" t="s">
        <v>63</v>
      </c>
      <c r="AF32" s="13">
        <v>1</v>
      </c>
      <c r="AG32" s="13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s="1" customFormat="1" ht="93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v>2</v>
      </c>
      <c r="S33" s="13">
        <v>2</v>
      </c>
      <c r="T33" s="13">
        <v>1</v>
      </c>
      <c r="U33" s="13">
        <v>1</v>
      </c>
      <c r="V33" s="13">
        <v>2</v>
      </c>
      <c r="W33" s="13">
        <v>0</v>
      </c>
      <c r="X33" s="13">
        <v>0</v>
      </c>
      <c r="Y33" s="13">
        <v>2</v>
      </c>
      <c r="Z33" s="13">
        <v>0</v>
      </c>
      <c r="AA33" s="13">
        <v>1</v>
      </c>
      <c r="AB33" s="20" t="s">
        <v>49</v>
      </c>
      <c r="AC33" s="19" t="s">
        <v>30</v>
      </c>
      <c r="AD33" s="37">
        <v>20</v>
      </c>
      <c r="AE33" s="37">
        <v>0</v>
      </c>
      <c r="AF33" s="13">
        <f t="shared" si="1"/>
        <v>0</v>
      </c>
      <c r="AG33" s="13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s="1" customFormat="1" ht="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v>2</v>
      </c>
      <c r="S34" s="13">
        <v>2</v>
      </c>
      <c r="T34" s="13">
        <v>1</v>
      </c>
      <c r="U34" s="13">
        <v>1</v>
      </c>
      <c r="V34" s="13">
        <v>2</v>
      </c>
      <c r="W34" s="13">
        <v>0</v>
      </c>
      <c r="X34" s="13">
        <v>0</v>
      </c>
      <c r="Y34" s="13">
        <v>2</v>
      </c>
      <c r="Z34" s="13">
        <v>0</v>
      </c>
      <c r="AA34" s="13">
        <v>2</v>
      </c>
      <c r="AB34" s="20" t="s">
        <v>50</v>
      </c>
      <c r="AC34" s="19" t="s">
        <v>29</v>
      </c>
      <c r="AD34" s="37">
        <v>250</v>
      </c>
      <c r="AE34" s="37">
        <v>85</v>
      </c>
      <c r="AF34" s="40">
        <f t="shared" si="1"/>
        <v>0.34</v>
      </c>
      <c r="AG34" s="13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s="1" customFormat="1" ht="37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>
        <v>2</v>
      </c>
      <c r="S35" s="13">
        <v>2</v>
      </c>
      <c r="T35" s="13">
        <v>1</v>
      </c>
      <c r="U35" s="13">
        <v>1</v>
      </c>
      <c r="V35" s="13">
        <v>2</v>
      </c>
      <c r="W35" s="13">
        <v>0</v>
      </c>
      <c r="X35" s="13">
        <v>0</v>
      </c>
      <c r="Y35" s="13">
        <v>2</v>
      </c>
      <c r="Z35" s="13">
        <v>0</v>
      </c>
      <c r="AA35" s="13">
        <v>3</v>
      </c>
      <c r="AB35" s="27" t="s">
        <v>51</v>
      </c>
      <c r="AC35" s="19" t="s">
        <v>29</v>
      </c>
      <c r="AD35" s="37">
        <v>1000</v>
      </c>
      <c r="AE35" s="37">
        <v>1456</v>
      </c>
      <c r="AF35" s="40">
        <f t="shared" si="1"/>
        <v>1.456</v>
      </c>
      <c r="AG35" s="13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s="1" customFormat="1" ht="54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>
        <v>2</v>
      </c>
      <c r="S36" s="13">
        <v>2</v>
      </c>
      <c r="T36" s="13">
        <v>1</v>
      </c>
      <c r="U36" s="13">
        <v>1</v>
      </c>
      <c r="V36" s="13">
        <v>3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27" t="s">
        <v>34</v>
      </c>
      <c r="AC36" s="19" t="s">
        <v>28</v>
      </c>
      <c r="AD36" s="32" t="s">
        <v>63</v>
      </c>
      <c r="AE36" s="32" t="s">
        <v>63</v>
      </c>
      <c r="AF36" s="13">
        <v>1</v>
      </c>
      <c r="AG36" s="29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s="1" customFormat="1" ht="93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2</v>
      </c>
      <c r="S37" s="13">
        <v>2</v>
      </c>
      <c r="T37" s="13">
        <v>1</v>
      </c>
      <c r="U37" s="13">
        <v>1</v>
      </c>
      <c r="V37" s="13">
        <v>3</v>
      </c>
      <c r="W37" s="13">
        <v>0</v>
      </c>
      <c r="X37" s="13">
        <v>0</v>
      </c>
      <c r="Y37" s="13">
        <v>0</v>
      </c>
      <c r="Z37" s="13">
        <v>0</v>
      </c>
      <c r="AA37" s="28">
        <v>1</v>
      </c>
      <c r="AB37" s="27" t="s">
        <v>52</v>
      </c>
      <c r="AC37" s="19" t="s">
        <v>28</v>
      </c>
      <c r="AD37" s="32" t="s">
        <v>63</v>
      </c>
      <c r="AE37" s="32" t="s">
        <v>77</v>
      </c>
      <c r="AF37" s="13">
        <v>0</v>
      </c>
      <c r="AG37" s="13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s="1" customFormat="1" ht="93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v>2</v>
      </c>
      <c r="S38" s="13">
        <v>2</v>
      </c>
      <c r="T38" s="13">
        <v>1</v>
      </c>
      <c r="U38" s="13">
        <v>1</v>
      </c>
      <c r="V38" s="13">
        <v>3</v>
      </c>
      <c r="W38" s="13">
        <v>0</v>
      </c>
      <c r="X38" s="13">
        <v>0</v>
      </c>
      <c r="Y38" s="13">
        <v>1</v>
      </c>
      <c r="Z38" s="13">
        <v>0</v>
      </c>
      <c r="AA38" s="28">
        <v>0</v>
      </c>
      <c r="AB38" s="20" t="s">
        <v>53</v>
      </c>
      <c r="AC38" s="19" t="s">
        <v>28</v>
      </c>
      <c r="AD38" s="32" t="s">
        <v>63</v>
      </c>
      <c r="AE38" s="32" t="s">
        <v>77</v>
      </c>
      <c r="AF38" s="13">
        <v>0</v>
      </c>
      <c r="AG38" s="13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s="1" customFormat="1" ht="112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>
        <v>2</v>
      </c>
      <c r="S39" s="13">
        <v>2</v>
      </c>
      <c r="T39" s="13">
        <v>1</v>
      </c>
      <c r="U39" s="13">
        <v>1</v>
      </c>
      <c r="V39" s="13">
        <v>3</v>
      </c>
      <c r="W39" s="13">
        <v>0</v>
      </c>
      <c r="X39" s="13">
        <v>0</v>
      </c>
      <c r="Y39" s="13">
        <v>1</v>
      </c>
      <c r="Z39" s="13">
        <v>0</v>
      </c>
      <c r="AA39" s="28">
        <v>1</v>
      </c>
      <c r="AB39" s="20" t="s">
        <v>54</v>
      </c>
      <c r="AC39" s="19" t="s">
        <v>26</v>
      </c>
      <c r="AD39" s="37">
        <v>5</v>
      </c>
      <c r="AE39" s="37">
        <v>0</v>
      </c>
      <c r="AF39" s="13">
        <f t="shared" si="1"/>
        <v>0</v>
      </c>
      <c r="AG39" s="13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s="1" customFormat="1" ht="78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2</v>
      </c>
      <c r="S40" s="13">
        <v>2</v>
      </c>
      <c r="T40" s="13">
        <v>1</v>
      </c>
      <c r="U40" s="13">
        <v>1</v>
      </c>
      <c r="V40" s="13">
        <v>4</v>
      </c>
      <c r="W40" s="13">
        <v>0</v>
      </c>
      <c r="X40" s="13">
        <v>0</v>
      </c>
      <c r="Y40" s="13">
        <v>0</v>
      </c>
      <c r="Z40" s="13">
        <v>0</v>
      </c>
      <c r="AA40" s="28">
        <v>0</v>
      </c>
      <c r="AB40" s="27" t="s">
        <v>55</v>
      </c>
      <c r="AC40" s="19" t="s">
        <v>28</v>
      </c>
      <c r="AD40" s="32" t="s">
        <v>63</v>
      </c>
      <c r="AE40" s="32" t="s">
        <v>63</v>
      </c>
      <c r="AF40" s="13">
        <v>1</v>
      </c>
      <c r="AG40" s="13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s="1" customFormat="1" ht="62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>
        <v>2</v>
      </c>
      <c r="S41" s="13">
        <v>2</v>
      </c>
      <c r="T41" s="13">
        <v>1</v>
      </c>
      <c r="U41" s="13">
        <v>1</v>
      </c>
      <c r="V41" s="13">
        <v>4</v>
      </c>
      <c r="W41" s="13">
        <v>0</v>
      </c>
      <c r="X41" s="13">
        <v>0</v>
      </c>
      <c r="Y41" s="13">
        <v>0</v>
      </c>
      <c r="Z41" s="13">
        <v>0</v>
      </c>
      <c r="AA41" s="28">
        <v>1</v>
      </c>
      <c r="AB41" s="20" t="s">
        <v>56</v>
      </c>
      <c r="AC41" s="19" t="s">
        <v>31</v>
      </c>
      <c r="AD41" s="32">
        <v>4</v>
      </c>
      <c r="AE41" s="32">
        <v>0</v>
      </c>
      <c r="AF41" s="13">
        <f t="shared" si="1"/>
        <v>0</v>
      </c>
      <c r="AG41" s="13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s="1" customFormat="1" ht="58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2</v>
      </c>
      <c r="S42" s="13">
        <v>2</v>
      </c>
      <c r="T42" s="13">
        <v>1</v>
      </c>
      <c r="U42" s="13">
        <v>1</v>
      </c>
      <c r="V42" s="13">
        <v>4</v>
      </c>
      <c r="W42" s="13">
        <v>0</v>
      </c>
      <c r="X42" s="13">
        <v>0</v>
      </c>
      <c r="Y42" s="13">
        <v>1</v>
      </c>
      <c r="Z42" s="13">
        <v>0</v>
      </c>
      <c r="AA42" s="13">
        <v>0</v>
      </c>
      <c r="AB42" s="20" t="s">
        <v>57</v>
      </c>
      <c r="AC42" s="19" t="s">
        <v>28</v>
      </c>
      <c r="AD42" s="32" t="s">
        <v>63</v>
      </c>
      <c r="AE42" s="32" t="s">
        <v>77</v>
      </c>
      <c r="AF42" s="13">
        <v>1</v>
      </c>
      <c r="AG42" s="13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s="1" customFormat="1" ht="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>
        <v>2</v>
      </c>
      <c r="S43" s="13">
        <v>2</v>
      </c>
      <c r="T43" s="13">
        <v>1</v>
      </c>
      <c r="U43" s="13">
        <v>1</v>
      </c>
      <c r="V43" s="13">
        <v>4</v>
      </c>
      <c r="W43" s="13">
        <v>0</v>
      </c>
      <c r="X43" s="13">
        <v>0</v>
      </c>
      <c r="Y43" s="13">
        <v>1</v>
      </c>
      <c r="Z43" s="13">
        <v>0</v>
      </c>
      <c r="AA43" s="13">
        <v>1</v>
      </c>
      <c r="AB43" s="20" t="s">
        <v>58</v>
      </c>
      <c r="AC43" s="19" t="s">
        <v>35</v>
      </c>
      <c r="AD43" s="32">
        <v>4</v>
      </c>
      <c r="AE43" s="32">
        <v>0</v>
      </c>
      <c r="AF43" s="13">
        <f t="shared" si="1"/>
        <v>0</v>
      </c>
      <c r="AG43" s="13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s="1" customFormat="1" ht="77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2</v>
      </c>
      <c r="S44" s="13">
        <v>2</v>
      </c>
      <c r="T44" s="13">
        <v>1</v>
      </c>
      <c r="U44" s="13">
        <v>1</v>
      </c>
      <c r="V44" s="13">
        <v>5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27" t="s">
        <v>36</v>
      </c>
      <c r="AC44" s="19" t="s">
        <v>28</v>
      </c>
      <c r="AD44" s="32" t="s">
        <v>63</v>
      </c>
      <c r="AE44" s="32" t="s">
        <v>63</v>
      </c>
      <c r="AF44" s="13">
        <v>1</v>
      </c>
      <c r="AG44" s="13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62" s="1" customFormat="1" ht="7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v>2</v>
      </c>
      <c r="S45" s="13">
        <v>2</v>
      </c>
      <c r="T45" s="13">
        <v>1</v>
      </c>
      <c r="U45" s="13">
        <v>1</v>
      </c>
      <c r="V45" s="13">
        <v>5</v>
      </c>
      <c r="W45" s="13">
        <v>0</v>
      </c>
      <c r="X45" s="13">
        <v>0</v>
      </c>
      <c r="Y45" s="13">
        <v>0</v>
      </c>
      <c r="Z45" s="13">
        <v>0</v>
      </c>
      <c r="AA45" s="13">
        <v>1</v>
      </c>
      <c r="AB45" s="35" t="s">
        <v>59</v>
      </c>
      <c r="AC45" s="36" t="s">
        <v>27</v>
      </c>
      <c r="AD45" s="37">
        <v>15</v>
      </c>
      <c r="AE45" s="37">
        <v>31.3</v>
      </c>
      <c r="AF45" s="40">
        <f t="shared" si="1"/>
        <v>2.086666666666667</v>
      </c>
      <c r="AG45" s="13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 s="1" customFormat="1" ht="6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2</v>
      </c>
      <c r="S46" s="13">
        <v>2</v>
      </c>
      <c r="T46" s="13">
        <v>1</v>
      </c>
      <c r="U46" s="13">
        <v>1</v>
      </c>
      <c r="V46" s="13">
        <v>5</v>
      </c>
      <c r="W46" s="13">
        <v>0</v>
      </c>
      <c r="X46" s="13">
        <v>0</v>
      </c>
      <c r="Y46" s="13">
        <v>1</v>
      </c>
      <c r="Z46" s="13">
        <v>0</v>
      </c>
      <c r="AA46" s="13">
        <v>0</v>
      </c>
      <c r="AB46" s="35" t="s">
        <v>60</v>
      </c>
      <c r="AC46" s="36" t="s">
        <v>28</v>
      </c>
      <c r="AD46" s="37" t="s">
        <v>63</v>
      </c>
      <c r="AE46" s="37" t="s">
        <v>63</v>
      </c>
      <c r="AF46" s="13">
        <v>1</v>
      </c>
      <c r="AG46" s="13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2" s="1" customFormat="1" ht="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>
        <v>2</v>
      </c>
      <c r="S47" s="13">
        <v>2</v>
      </c>
      <c r="T47" s="13">
        <v>1</v>
      </c>
      <c r="U47" s="13">
        <v>1</v>
      </c>
      <c r="V47" s="13">
        <v>5</v>
      </c>
      <c r="W47" s="13">
        <v>0</v>
      </c>
      <c r="X47" s="13">
        <v>0</v>
      </c>
      <c r="Y47" s="13">
        <v>0</v>
      </c>
      <c r="Z47" s="13">
        <v>1</v>
      </c>
      <c r="AA47" s="13">
        <v>1</v>
      </c>
      <c r="AB47" s="35" t="s">
        <v>61</v>
      </c>
      <c r="AC47" s="36" t="s">
        <v>29</v>
      </c>
      <c r="AD47" s="37">
        <v>45</v>
      </c>
      <c r="AE47" s="37">
        <v>21</v>
      </c>
      <c r="AF47" s="40">
        <f t="shared" si="1"/>
        <v>0.4666666666666667</v>
      </c>
      <c r="AG47" s="13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34:62" s="7" customFormat="1" ht="12.75"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0:62" s="7" customFormat="1" ht="12.75">
      <c r="J49" s="75" t="s">
        <v>21</v>
      </c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0:62" s="7" customFormat="1" ht="13.5" customHeight="1">
      <c r="J50" s="52" t="s">
        <v>18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41">
        <f>AF20</f>
        <v>0.8095238095238095</v>
      </c>
      <c r="AG50" s="30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0:62" s="7" customFormat="1" ht="12.75">
      <c r="J51" s="52" t="s">
        <v>19</v>
      </c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31">
        <f>AF18</f>
        <v>1</v>
      </c>
      <c r="AG51" s="12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0:62" s="7" customFormat="1" ht="12.75">
      <c r="J52" s="52" t="s">
        <v>20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42">
        <f>AF50/AF51</f>
        <v>0.8095238095238095</v>
      </c>
      <c r="AG52" s="12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0:62" s="7" customFormat="1" ht="12.75">
      <c r="J53" s="69"/>
      <c r="K53" s="69" t="s">
        <v>12</v>
      </c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11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2:62" s="7" customFormat="1" ht="27.75" customHeight="1">
      <c r="B54" s="70" t="s">
        <v>75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E54" s="71" t="s">
        <v>11</v>
      </c>
      <c r="AF54" s="71"/>
      <c r="AG54" s="71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2:62" s="7" customFormat="1" ht="15" customHeight="1">
      <c r="B55" s="10"/>
      <c r="C55" s="10"/>
      <c r="D55" s="10"/>
      <c r="E55" s="10"/>
      <c r="F55" s="10"/>
      <c r="G55" s="10"/>
      <c r="H55" s="10"/>
      <c r="I55" s="10"/>
      <c r="J55" s="68" t="s">
        <v>78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10"/>
      <c r="V55" s="10"/>
      <c r="W55" s="10"/>
      <c r="X55" s="10"/>
      <c r="Y55" s="10"/>
      <c r="Z55" s="10"/>
      <c r="AA55" s="10"/>
      <c r="AB55" s="10"/>
      <c r="AE55" s="9"/>
      <c r="AF55" s="9"/>
      <c r="AG55" s="9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spans="32:62" s="4" customFormat="1" ht="23.25">
      <c r="AF56" s="6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34:62" s="1" customFormat="1" ht="15"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34:62" s="1" customFormat="1" ht="15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34:62" s="1" customFormat="1" ht="15"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34:62" s="1" customFormat="1" ht="15"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34:62" s="1" customFormat="1" ht="15"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</sheetData>
  <sheetProtection/>
  <mergeCells count="39">
    <mergeCell ref="AD12:AG12"/>
    <mergeCell ref="J49:AG49"/>
    <mergeCell ref="AE13:AE15"/>
    <mergeCell ref="J55:T55"/>
    <mergeCell ref="J53:AE53"/>
    <mergeCell ref="B54:AB54"/>
    <mergeCell ref="AE54:AG54"/>
    <mergeCell ref="A13:C16"/>
    <mergeCell ref="J52:AE52"/>
    <mergeCell ref="Z16:AA16"/>
    <mergeCell ref="R12:AA15"/>
    <mergeCell ref="AF1:AG1"/>
    <mergeCell ref="C6:AG6"/>
    <mergeCell ref="C7:AG7"/>
    <mergeCell ref="C8:AG8"/>
    <mergeCell ref="AF2:AG2"/>
    <mergeCell ref="C4:AG4"/>
    <mergeCell ref="C5:AG5"/>
    <mergeCell ref="C11:AG11"/>
    <mergeCell ref="A12:Q12"/>
    <mergeCell ref="C10:Q10"/>
    <mergeCell ref="R10:AG10"/>
    <mergeCell ref="F13:G16"/>
    <mergeCell ref="H16:I16"/>
    <mergeCell ref="K16:L16"/>
    <mergeCell ref="M16:Q16"/>
    <mergeCell ref="H13:Q15"/>
    <mergeCell ref="R16:S16"/>
    <mergeCell ref="W16:Y16"/>
    <mergeCell ref="AC12:AC15"/>
    <mergeCell ref="D13:E16"/>
    <mergeCell ref="J51:AE51"/>
    <mergeCell ref="J50:AE50"/>
    <mergeCell ref="C3:AG3"/>
    <mergeCell ref="C9:AG9"/>
    <mergeCell ref="AG13:AG15"/>
    <mergeCell ref="AB12:AB15"/>
    <mergeCell ref="AF13:AF15"/>
    <mergeCell ref="AD13:AD1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2022-03-30T12:49:38Z</cp:lastPrinted>
  <dcterms:created xsi:type="dcterms:W3CDTF">2011-12-09T07:36:49Z</dcterms:created>
  <dcterms:modified xsi:type="dcterms:W3CDTF">2022-05-12T13:15:57Z</dcterms:modified>
  <cp:category/>
  <cp:version/>
  <cp:contentType/>
  <cp:contentStatus/>
</cp:coreProperties>
</file>