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.2" sheetId="1" r:id="rId1"/>
  </sheets>
  <definedNames>
    <definedName name="OLE_LINK5" localSheetId="0">'прил.2'!$B$106</definedName>
    <definedName name="_xlnm.Print_Titles" localSheetId="0">'прил.2'!$3:$5</definedName>
    <definedName name="_xlnm.Print_Area" localSheetId="0">'прил.2'!$A$1:$E$150</definedName>
  </definedNames>
  <calcPr fullCalcOnLoad="1"/>
</workbook>
</file>

<file path=xl/sharedStrings.xml><?xml version="1.0" encoding="utf-8"?>
<sst xmlns="http://schemas.openxmlformats.org/spreadsheetml/2006/main" count="299" uniqueCount="295">
  <si>
    <t/>
  </si>
  <si>
    <t>Код бюджетной классификации Российской Федерации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</si>
  <si>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</si>
  <si>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</si>
  <si>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</si>
  <si>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</si>
  <si>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</si>
  <si>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</si>
  <si>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</si>
  <si>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</si>
  <si>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</si>
  <si>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</si>
  <si>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</si>
  <si>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</si>
  <si>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</si>
  <si>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</si>
  <si>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</si>
  <si>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</si>
  <si>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</si>
  <si>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</si>
  <si>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судями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</si>
  <si>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</si>
  <si>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</si>
  <si>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</si>
  <si>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</si>
  <si>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</si>
  <si>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</si>
  <si>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ИТОГО ДОХОДОВ</t>
  </si>
  <si>
    <t>Налог, взимаемый в связи с применением патентной системы налогообложения</t>
  </si>
  <si>
    <t>000 1 03 02230 01 0000 110</t>
  </si>
  <si>
    <t>000 1 03 02000 01 0000 110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</si>
  <si>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</si>
  <si>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</si>
  <si>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</si>
  <si>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</si>
  <si>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</si>
  <si>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</si>
  <si>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</si>
  <si>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000 1 01 02000 01 0000 110</t>
  </si>
  <si>
    <t>000 1 01 02010 01 0000 110</t>
  </si>
  <si>
    <t>000 1 01 02020 01 0000 110</t>
  </si>
  <si>
    <t>000 1 03 00000 00 0000 000</t>
  </si>
  <si>
    <t>000 1 05 00000 00 0000 000</t>
  </si>
  <si>
    <t>000 1 05 03000 01 0000 110</t>
  </si>
  <si>
    <t>000 1 05 03010 01 0000 110</t>
  </si>
  <si>
    <t>000 1 05 04000 02 0000 110</t>
  </si>
  <si>
    <t>000 1 08 00000 00 0000 000</t>
  </si>
  <si>
    <t>000 1 08 03000 01 0000 110</t>
  </si>
  <si>
    <t>000 1 08 03010 01 0000 110</t>
  </si>
  <si>
    <t>000 1 11 00000 00 0000 000</t>
  </si>
  <si>
    <t>000 1 11 05000 00 0000 120</t>
  </si>
  <si>
    <t>000 1 11 05010 00 0000 120</t>
  </si>
  <si>
    <t>000 1 11 05070 00 0000 120</t>
  </si>
  <si>
    <t>000 1 11 07000 00 0000 120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</si>
  <si>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</si>
  <si>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</si>
  <si>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</si>
  <si>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</si>
  <si>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</si>
  <si>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</si>
  <si>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Плата за  негативное воздействие на окружающую среду</t>
  </si>
  <si>
    <t>Плата за  сбросы загрязняющих веществ в водные объекты</t>
  </si>
  <si>
    <t>Плата за размещение отходов производства</t>
  </si>
  <si>
    <t>000 1 14 00000 00 0000 000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</si>
  <si>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</si>
  <si>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</si>
  <si>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</si>
  <si>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</si>
  <si>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</si>
  <si>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000 2 00 00000 00 0000 000</t>
  </si>
  <si>
    <t>000 2 02 10000 00 0000 150</t>
  </si>
  <si>
    <t>000 2 02 30000 00 0000 150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</si>
  <si>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</si>
  <si>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</si>
  <si>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000 1 16 01143 01 0000 140</t>
  </si>
  <si>
    <t>000 1 16 01193 01 0000 140</t>
  </si>
  <si>
    <t>000 1 16 01203 01 0000 140</t>
  </si>
  <si>
    <t>000 1 16 01140 01 0000 140</t>
  </si>
  <si>
    <t>000 1 16 01190 01 0000 140</t>
  </si>
  <si>
    <t>000 1 16 01053 01 0000 140</t>
  </si>
  <si>
    <t>000 1 16 01050 01 0000 140</t>
  </si>
  <si>
    <t>000 1 16 11000 01 0000 140</t>
  </si>
  <si>
    <t>Платежи, уплачиваемые в целях возмещения вреда</t>
  </si>
  <si>
    <t>000 1 16 11050 01 0000 140</t>
  </si>
  <si>
    <t>2023 год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</si>
  <si>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</si>
  <si>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</si>
  <si>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</si>
  <si>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</si>
  <si>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</si>
  <si>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000 1 06 01000 00 0000 110</t>
  </si>
  <si>
    <t>000 1 06 06000 00 0000 110</t>
  </si>
  <si>
    <t>000 1 06 06030 00 0000 110</t>
  </si>
  <si>
    <t>000 1 06 06040 00 0000 110</t>
  </si>
  <si>
    <t>000 1 06 01020 14 0000 110</t>
  </si>
  <si>
    <t>000 1 06 06032 14 0000 110</t>
  </si>
  <si>
    <t>000 1 06 06042 14 0000 110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</si>
  <si>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</si>
  <si>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</si>
  <si>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</si>
  <si>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</si>
  <si>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</si>
  <si>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</si>
  <si>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</si>
  <si>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</si>
  <si>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</si>
  <si>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</si>
  <si>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000 1 11 07014 14 0000 120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</si>
  <si>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</si>
  <si>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</si>
  <si>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</si>
  <si>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</si>
  <si>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</si>
  <si>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</si>
  <si>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</si>
  <si>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</si>
  <si>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на выравнивание бюджетной обеспеченности</t>
  </si>
  <si>
    <t>000 2 02 15001 00 0000 150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</si>
  <si>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</si>
  <si>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</si>
  <si>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государственную регистрацию актов гражданского состояния</t>
  </si>
  <si>
    <t>000 2 02 35930 14 0000 150</t>
  </si>
  <si>
    <t>000 2 02 39999 14 2153 150</t>
  </si>
  <si>
    <t>000 2 02 39999 14 2016 150</t>
  </si>
  <si>
    <t>000 2 02 39999 14 2070 150</t>
  </si>
  <si>
    <t>000 2 02 39999 14 2114 150</t>
  </si>
  <si>
    <t>000 2 02 35303 14 0000 150</t>
  </si>
  <si>
    <t>000 2 02 39999 14 2015 150</t>
  </si>
  <si>
    <t>000 2 02 39999 14 2174 150</t>
  </si>
  <si>
    <t>000 2 02 25304 14 0000 150</t>
  </si>
  <si>
    <t>000 2 02 29999 14 2071 150</t>
  </si>
  <si>
    <t>000 2 02 29999 14 2093 150</t>
  </si>
  <si>
    <t>000 2 02 29999 14 2203 150</t>
  </si>
  <si>
    <t>000 2 02 29999 14 2207 150</t>
  </si>
  <si>
    <t>000 2 02 29999 14 2208 150</t>
  </si>
  <si>
    <t>000 2 02 29999 14 2049 150</t>
  </si>
  <si>
    <t>000 2 02 29999 14 2064 150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</si>
  <si>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</si>
  <si>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000 2 02 35118 14 0000 150</t>
  </si>
  <si>
    <t>Налог, взимаемый в связи с применением упрощенной системы налогообложения</t>
  </si>
  <si>
    <t>2024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</si>
  <si>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</si>
  <si>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</si>
  <si>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</si>
  <si>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</si>
  <si>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000 1 11 05034 14 0000 120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</si>
  <si>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</si>
  <si>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</si>
  <si>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000 1 11 09044 14 0000 120</t>
  </si>
  <si>
    <t>000 1 16 01063 01 0000 140</t>
  </si>
  <si>
    <t>000 1 16 01060 01 0000 140</t>
  </si>
  <si>
    <t>000 1 16 01080 01 0000 140</t>
  </si>
  <si>
    <t>000 1 16 01083 01 0000 140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</si>
  <si>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</si>
  <si>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000  2 02 20216 14 2224 150</t>
  </si>
  <si>
    <t>000  2 02 20216 14 2227 150</t>
  </si>
  <si>
    <t>Субвенции местным  бюджетам муниципальных округов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</si>
  <si>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</si>
  <si>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округов на осуществление 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</si>
  <si>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</si>
  <si>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округов на осуществление отдельных государственных полномочий Тверской области по предоствлению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 в сельских населенных пунктах, рабочих поселках (поселках городского типа)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</si>
  <si>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</si>
  <si>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</si>
  <si>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</si>
  <si>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</si>
  <si>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000 2 02 20000 00 0000 150</t>
  </si>
  <si>
    <t>Субвенции бюджетам бюджетной системы Российской Федерации</t>
  </si>
  <si>
    <t>000 2 02 39999 14 2217 150</t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</si>
  <si>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 из их числа по договорам найма специализированных жилых помещений за счет средств областного бюджета Тверской области</t>
  </si>
  <si>
    <t>Субвенции местным бюджетам муниципальных округов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</si>
  <si>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</si>
  <si>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</si>
  <si>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 муниципальных округов на поддержку редакций районных и городских газет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</si>
  <si>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</si>
  <si>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повышение заработной платы педагогическим работникам муниципальных организаций дополнительного образования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</si>
  <si>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</si>
  <si>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детей и подростков в социально значимых региональных проектах</t>
  </si>
  <si>
    <t>Субсидии муниципальных округов на повышение заработной платы работникам муниципальных учреждений культуры Тверской области</t>
  </si>
  <si>
    <t xml:space="preserve">Субсидии бюджетам бюджетной системы Российской Федерации (межбюджетные субсидии)
</t>
  </si>
  <si>
    <t>Субсидии бюджетам муниципальных округов на капитальный ремонт и ремонт улично-дорожной сети муниципальных образований Тверской области</t>
  </si>
  <si>
    <t>Субсидии бюджетам муниципальных округов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</si>
  <si>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округов на ремонт  дворовых территорий многоквартирных домов, проездов к дворовым территориям многоквартирных домов населенных пунктов</t>
  </si>
  <si>
    <t>000 2 02 00000 00 0000 000</t>
  </si>
  <si>
    <t>БЕЗВОЗМЕЗДНЫЕ ПОСТУПЛЕНИЯ ОТ ДРУГИХ БЮДЖЕТОВ БЮДЖЕТНОЙ СИСТЕМЫ РОССИЙСКОЙ ФЕДЕРАЦИИ</t>
  </si>
  <si>
    <t>000 2 02 35120 14 0000 150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</si>
  <si>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</si>
  <si>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</si>
  <si>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</si>
  <si>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</si>
  <si>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000 1 11 05024 14 0000 120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</si>
  <si>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</si>
  <si>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</si>
  <si>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</si>
  <si>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000  2 02 20216 14 2125 150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</si>
  <si>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</si>
  <si>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>Сумма, тыс. руб.</t>
  </si>
  <si>
    <t>000 1 00 00000 00 0000 000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</si>
  <si>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</si>
  <si>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</si>
  <si>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</si>
  <si>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</si>
  <si>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</si>
  <si>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</si>
  <si>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</si>
  <si>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</si>
  <si>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</si>
  <si>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</si>
  <si>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</si>
  <si>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000 1 05 01010 01 0000 110</t>
  </si>
  <si>
    <t>000 1 05 01011 01 0000 110</t>
  </si>
  <si>
    <t>000 1 05 01020 01 0000 110</t>
  </si>
  <si>
    <t>000 1 05 01021 01 0000 110</t>
  </si>
  <si>
    <t>000 1 05 01000 00 0000 110</t>
  </si>
  <si>
    <t>2025 год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</si>
  <si>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</si>
  <si>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</si>
  <si>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</si>
  <si>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</si>
  <si>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</si>
  <si>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</si>
  <si>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</si>
  <si>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</si>
  <si>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</si>
  <si>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</si>
  <si>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000 1 16 01130 01 0000 140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</si>
  <si>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</si>
  <si>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</si>
  <si>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</si>
  <si>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</si>
  <si>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</si>
  <si>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</si>
  <si>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</si>
  <si>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</si>
  <si>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</si>
  <si>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</si>
  <si>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</si>
  <si>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</si>
  <si>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</si>
  <si>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</si>
  <si>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</si>
  <si>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</si>
  <si>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</si>
  <si>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000 1 16 10000 00 0000 140
</t>
  </si>
  <si>
    <t xml:space="preserve">Платежи в целях возмещения причиненного ущерба (убытков)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</si>
  <si>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</si>
  <si>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</si>
  <si>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000 1 16 01200 01 0000 140</t>
  </si>
  <si>
    <t>000 1 16 10120 00 0000 140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</si>
  <si>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</si>
  <si>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</si>
  <si>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</si>
  <si>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</si>
  <si>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000  2 02 20216 00 0000 150</t>
  </si>
  <si>
    <t>000  2 02 20216 14 0000 150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</si>
  <si>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</si>
  <si>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</si>
  <si>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</si>
  <si>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</si>
  <si>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</si>
  <si>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000 2 02 29999 14 0000 150</t>
  </si>
  <si>
    <t>Прочие субсидии</t>
  </si>
  <si>
    <t>Прочие субсидии бюджетам муниципальных округов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</si>
  <si>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</si>
  <si>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</si>
  <si>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000 2 02 35118 00 0000 150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</si>
  <si>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</si>
  <si>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</si>
  <si>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</si>
  <si>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</si>
  <si>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</si>
  <si>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</si>
  <si>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</si>
  <si>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000 2 02 39999 00 0000 150</t>
  </si>
  <si>
    <t>000 2 02 39999 14 0000 150</t>
  </si>
  <si>
    <t>Прочие субвенции</t>
  </si>
  <si>
    <t>Прочие субвенции бюджетам муниципальных округов</t>
  </si>
  <si>
    <t>000 2 02 25555 00 0000 150</t>
  </si>
  <si>
    <t>Субсидии бюджетам на реализацию программ формирования современной городской среды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</si>
  <si>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</si>
  <si>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</si>
  <si>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Прогнозируемые доходы бюджета Спировского муниципального округа по группам, подгруппам,
статьям, подстатьям и элементам доходов классификации доходов
бюджетов Российской Федерации на 2023 год и на плановый период 2024 и 2025 годов</t>
  </si>
  <si>
    <t xml:space="preserve">Субсидии бюджетам муниципальных округов на создание условий для предоставления транспортных услуг населению и организацию транспортного обслуживания населения в границах муниципального округа в части обеспечения подвоза учащихся, проживающих в сельской местности, к месту обучения и обратно </t>
  </si>
  <si>
    <t>Прочие межбюджетные трансферты, передаваемые бюджетам муниципальных округов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</si>
  <si>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</si>
  <si>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</si>
  <si>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</si>
  <si>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</si>
  <si>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</si>
  <si>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</si>
  <si>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</si>
  <si>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</si>
  <si>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000 2 02 49999 14 0000 150</t>
  </si>
  <si>
    <t>000 2 02 49999 14 2233 150</t>
  </si>
  <si>
    <t>Прочие межбюджетные трансферты, передаваемые бюджетам на приобретение и установку детских игровых комплексов</t>
  </si>
  <si>
    <t xml:space="preserve">Приложение 2                                   
к решению Думы Спировского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от 27.12.2022 № 177 " О бюджете Спировского муниципального округа                                                                                                                                                                              Тверской области на 2023 год и на плановый период 2024 и 2025 годов»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</si>
</sst>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2" fillId="0" borderId="1">
      <alignment horizontal="left" vertical="top" wrapText="1"/>
      <protection/>
    </xf>
    <xf numFmtId="0" fontId="32" fillId="0" borderId="1">
      <alignment horizontal="left" vertical="top" wrapTex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9" fontId="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vertical="top" wrapText="1"/>
    </xf>
    <xf numFmtId="179" fontId="6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vertical="top" wrapText="1"/>
    </xf>
    <xf numFmtId="179" fontId="7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 vertical="top" wrapText="1"/>
    </xf>
    <xf numFmtId="179" fontId="7" fillId="0" borderId="13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9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5"/>
  <sheetViews>
    <sheetView tabSelected="1" zoomScaleSheetLayoutView="100" zoomScalePageLayoutView="0" workbookViewId="0" topLeftCell="A1">
      <selection activeCell="G1" sqref="G1"/>
    </sheetView>
  </sheetViews>
  <sheetFormatPr defaultColWidth="9.33203125" defaultRowHeight="12.75"/>
  <cols>
    <col min="1" max="1" width="34.33203125" style="1" customWidth="1"/>
    <col min="2" max="2" width="59" style="1" customWidth="1"/>
    <col min="3" max="4" width="15.33203125" style="1" bestFit="1" customWidth="1"/>
    <col min="5" max="5" width="17.16015625" style="1" customWidth="1"/>
    <col min="6" max="16384" width="9.33203125" style="1" customWidth="1"/>
  </cols>
  <sheetData>
    <row r="1" spans="1:5" ht="98.25" customHeight="1">
      <c r="A1" s="31" t="s">
        <v>294</v>
      </c>
      <c r="B1" s="32"/>
      <c r="C1" s="32"/>
      <c r="D1" s="32"/>
      <c r="E1" s="32"/>
    </row>
    <row r="2" spans="1:5" ht="83.25" customHeight="1">
      <c r="A2" s="34" t="s">
        <v>280</v>
      </c>
      <c r="B2" s="34"/>
      <c r="C2" s="34"/>
      <c r="D2" s="34"/>
      <c r="E2" s="34"/>
    </row>
    <row r="3" spans="1:5" ht="24" customHeight="1">
      <c r="A3" s="33" t="s">
        <v>1</v>
      </c>
      <c r="B3" s="33" t="s">
        <v>2</v>
      </c>
      <c r="C3" s="33" t="s">
        <v>195</v>
      </c>
      <c r="D3" s="33"/>
      <c r="E3" s="33"/>
    </row>
    <row r="4" spans="1:5" ht="26.25" customHeight="1">
      <c r="A4" s="33" t="s">
        <v>0</v>
      </c>
      <c r="B4" s="33" t="s">
        <v>0</v>
      </c>
      <c r="C4" s="4" t="s">
        <v>84</v>
      </c>
      <c r="D4" s="4" t="s">
        <v>140</v>
      </c>
      <c r="E4" s="4" t="s">
        <v>213</v>
      </c>
    </row>
    <row r="5" spans="1:5" ht="15.75">
      <c r="A5" s="5" t="s">
        <v>3</v>
      </c>
      <c r="B5" s="5" t="s">
        <v>4</v>
      </c>
      <c r="C5" s="5" t="s">
        <v>5</v>
      </c>
      <c r="D5" s="5">
        <v>4</v>
      </c>
      <c r="E5" s="5">
        <v>5</v>
      </c>
    </row>
    <row r="6" spans="1:5" ht="15.75">
      <c r="A6" s="35" t="s">
        <v>196</v>
      </c>
      <c r="B6" s="36" t="s">
        <v>6</v>
      </c>
      <c r="C6" s="37">
        <f>C7+C13+C23+C33+C41+C44+C60+C66+C70</f>
        <v>97155.69900000001</v>
      </c>
      <c r="D6" s="37">
        <f>D7+D13+D23+D33+D41+D44+D60+D66+D70</f>
        <v>100028.502</v>
      </c>
      <c r="E6" s="37">
        <f>E7+E13+E23+E33+E41+E44+E60+E66+E70</f>
        <v>106392.71100000001</v>
      </c>
    </row>
    <row r="7" spans="1:5" ht="15.75">
      <c r="A7" s="35" t="s">
        <v>197</v>
      </c>
      <c r="B7" s="36" t="s">
        <v>7</v>
      </c>
      <c r="C7" s="37">
        <f>C8</f>
        <v>70553</v>
      </c>
      <c r="D7" s="37">
        <f>D8</f>
        <v>72770.9</v>
      </c>
      <c r="E7" s="37">
        <f>E8</f>
        <v>78610.7</v>
      </c>
    </row>
    <row r="8" spans="1:5" ht="15.75">
      <c r="A8" s="38" t="s">
        <v>38</v>
      </c>
      <c r="B8" s="36" t="s">
        <v>8</v>
      </c>
      <c r="C8" s="37">
        <f>SUM(C9:C11:C12)</f>
        <v>70553</v>
      </c>
      <c r="D8" s="37">
        <f>SUM(D9:D11:D12)</f>
        <v>72770.9</v>
      </c>
      <c r="E8" s="37">
        <f>SUM(E9:E11:E12)</f>
        <v>78610.7</v>
      </c>
    </row>
    <row r="9" spans="1:5" ht="60">
      <c r="A9" s="6" t="s">
        <v>39</v>
      </c>
      <c r="B9" s="10" t="s">
        <v>198</v>
      </c>
      <c r="C9" s="7">
        <v>68538</v>
      </c>
      <c r="D9" s="7">
        <v>70690</v>
      </c>
      <c r="E9" s="7">
        <v>76478</v>
      </c>
    </row>
    <row r="10" spans="1:5" ht="86.25" customHeight="1">
      <c r="A10" s="6" t="s">
        <v>40</v>
      </c>
      <c r="B10" s="39" t="s">
        <v>199</v>
      </c>
      <c r="C10" s="7">
        <v>1356</v>
      </c>
      <c r="D10" s="7">
        <v>1400</v>
      </c>
      <c r="E10" s="7">
        <v>1435</v>
      </c>
    </row>
    <row r="11" spans="1:5" ht="37.5" customHeight="1">
      <c r="A11" s="6" t="s">
        <v>200</v>
      </c>
      <c r="B11" s="40" t="s">
        <v>201</v>
      </c>
      <c r="C11" s="7">
        <v>477</v>
      </c>
      <c r="D11" s="7">
        <v>493</v>
      </c>
      <c r="E11" s="7">
        <v>505</v>
      </c>
    </row>
    <row r="12" spans="1:5" ht="73.5" customHeight="1">
      <c r="A12" s="6" t="s">
        <v>202</v>
      </c>
      <c r="B12" s="39" t="s">
        <v>203</v>
      </c>
      <c r="C12" s="7">
        <v>182</v>
      </c>
      <c r="D12" s="7">
        <v>187.9</v>
      </c>
      <c r="E12" s="7">
        <v>192.7</v>
      </c>
    </row>
    <row r="13" spans="1:5" ht="24">
      <c r="A13" s="38" t="s">
        <v>41</v>
      </c>
      <c r="B13" s="36" t="s">
        <v>9</v>
      </c>
      <c r="C13" s="37">
        <f>C14</f>
        <v>7075.193</v>
      </c>
      <c r="D13" s="37">
        <f>D14</f>
        <v>7624.2300000000005</v>
      </c>
      <c r="E13" s="37">
        <f>E14</f>
        <v>8037.361</v>
      </c>
    </row>
    <row r="14" spans="1:5" ht="24">
      <c r="A14" s="35" t="s">
        <v>30</v>
      </c>
      <c r="B14" s="36" t="s">
        <v>10</v>
      </c>
      <c r="C14" s="37">
        <f>C16+C18+C20+C22</f>
        <v>7075.193</v>
      </c>
      <c r="D14" s="37">
        <f>D16+D18+D20+D22</f>
        <v>7624.2300000000005</v>
      </c>
      <c r="E14" s="37">
        <f>E16+E18+E20+E22</f>
        <v>8037.361</v>
      </c>
    </row>
    <row r="15" spans="1:5" ht="63" customHeight="1">
      <c r="A15" s="14" t="s">
        <v>29</v>
      </c>
      <c r="B15" s="41" t="s">
        <v>11</v>
      </c>
      <c r="C15" s="7">
        <f>C16</f>
        <v>3351.166</v>
      </c>
      <c r="D15" s="7">
        <f>D16</f>
        <v>3637.388</v>
      </c>
      <c r="E15" s="7">
        <f>E16</f>
        <v>3843.909</v>
      </c>
    </row>
    <row r="16" spans="1:5" ht="97.5" customHeight="1">
      <c r="A16" s="9" t="s">
        <v>31</v>
      </c>
      <c r="B16" s="41" t="s">
        <v>204</v>
      </c>
      <c r="C16" s="22">
        <v>3351.166</v>
      </c>
      <c r="D16" s="22">
        <v>3637.388</v>
      </c>
      <c r="E16" s="22">
        <v>3843.909</v>
      </c>
    </row>
    <row r="17" spans="1:5" ht="75" customHeight="1">
      <c r="A17" s="14" t="s">
        <v>32</v>
      </c>
      <c r="B17" s="41" t="s">
        <v>12</v>
      </c>
      <c r="C17" s="7">
        <f>C18</f>
        <v>23.277</v>
      </c>
      <c r="D17" s="7">
        <f>D18</f>
        <v>24.847</v>
      </c>
      <c r="E17" s="7">
        <f>E18</f>
        <v>25.573</v>
      </c>
    </row>
    <row r="18" spans="1:5" ht="111" customHeight="1">
      <c r="A18" s="9" t="s">
        <v>33</v>
      </c>
      <c r="B18" s="41" t="s">
        <v>205</v>
      </c>
      <c r="C18" s="22">
        <v>23.277</v>
      </c>
      <c r="D18" s="22">
        <v>24.847</v>
      </c>
      <c r="E18" s="22">
        <v>25.573</v>
      </c>
    </row>
    <row r="19" spans="1:5" ht="59.25" customHeight="1">
      <c r="A19" s="14" t="s">
        <v>34</v>
      </c>
      <c r="B19" s="41" t="s">
        <v>13</v>
      </c>
      <c r="C19" s="7">
        <f>C20</f>
        <v>4142.723</v>
      </c>
      <c r="D19" s="7">
        <f>D20</f>
        <v>4438.358</v>
      </c>
      <c r="E19" s="7">
        <f>E20</f>
        <v>4641.23</v>
      </c>
    </row>
    <row r="20" spans="1:5" ht="95.25" customHeight="1">
      <c r="A20" s="9" t="s">
        <v>35</v>
      </c>
      <c r="B20" s="41" t="s">
        <v>206</v>
      </c>
      <c r="C20" s="22">
        <v>4142.723</v>
      </c>
      <c r="D20" s="22">
        <v>4438.358</v>
      </c>
      <c r="E20" s="22">
        <v>4641.23</v>
      </c>
    </row>
    <row r="21" spans="1:5" ht="60.75" customHeight="1">
      <c r="A21" s="14" t="s">
        <v>36</v>
      </c>
      <c r="B21" s="41" t="s">
        <v>14</v>
      </c>
      <c r="C21" s="7">
        <f>C22</f>
        <v>-441.973</v>
      </c>
      <c r="D21" s="7">
        <f>D22</f>
        <v>-476.363</v>
      </c>
      <c r="E21" s="7">
        <f>E22</f>
        <v>-473.351</v>
      </c>
    </row>
    <row r="22" spans="1:5" ht="96" customHeight="1">
      <c r="A22" s="9" t="s">
        <v>37</v>
      </c>
      <c r="B22" s="41" t="s">
        <v>207</v>
      </c>
      <c r="C22" s="22">
        <v>-441.973</v>
      </c>
      <c r="D22" s="22">
        <v>-476.363</v>
      </c>
      <c r="E22" s="22">
        <v>-473.351</v>
      </c>
    </row>
    <row r="23" spans="1:5" ht="15.75">
      <c r="A23" s="38" t="s">
        <v>42</v>
      </c>
      <c r="B23" s="36" t="s">
        <v>15</v>
      </c>
      <c r="C23" s="37">
        <f>C24+C29+C31</f>
        <v>2928.906</v>
      </c>
      <c r="D23" s="37">
        <f>D24+D29+D31</f>
        <v>2932.572</v>
      </c>
      <c r="E23" s="37">
        <f>E24+E29+E31</f>
        <v>2934.3500000000004</v>
      </c>
    </row>
    <row r="24" spans="1:5" ht="24">
      <c r="A24" s="38" t="s">
        <v>212</v>
      </c>
      <c r="B24" s="36" t="s">
        <v>139</v>
      </c>
      <c r="C24" s="37">
        <f>C25+C27</f>
        <v>1945.906</v>
      </c>
      <c r="D24" s="37">
        <f>D25+D27</f>
        <v>1884.572</v>
      </c>
      <c r="E24" s="37">
        <f>E25+E27</f>
        <v>1816.3500000000001</v>
      </c>
    </row>
    <row r="25" spans="1:5" ht="24">
      <c r="A25" s="16" t="s">
        <v>208</v>
      </c>
      <c r="B25" s="10" t="s">
        <v>161</v>
      </c>
      <c r="C25" s="22">
        <f>C26</f>
        <v>1609.636</v>
      </c>
      <c r="D25" s="22">
        <f>D26</f>
        <v>1577.502</v>
      </c>
      <c r="E25" s="22">
        <f>E26</f>
        <v>1516.516</v>
      </c>
    </row>
    <row r="26" spans="1:5" ht="24">
      <c r="A26" s="16" t="s">
        <v>209</v>
      </c>
      <c r="B26" s="17" t="s">
        <v>161</v>
      </c>
      <c r="C26" s="22">
        <v>1609.636</v>
      </c>
      <c r="D26" s="22">
        <v>1577.502</v>
      </c>
      <c r="E26" s="22">
        <v>1516.516</v>
      </c>
    </row>
    <row r="27" spans="1:5" ht="36">
      <c r="A27" s="16" t="s">
        <v>210</v>
      </c>
      <c r="B27" s="17" t="s">
        <v>162</v>
      </c>
      <c r="C27" s="22">
        <f>C28</f>
        <v>336.27</v>
      </c>
      <c r="D27" s="22">
        <f>D28</f>
        <v>307.07</v>
      </c>
      <c r="E27" s="22">
        <f>E28</f>
        <v>299.834</v>
      </c>
    </row>
    <row r="28" spans="1:5" ht="60">
      <c r="A28" s="23" t="s">
        <v>211</v>
      </c>
      <c r="B28" s="8" t="s">
        <v>163</v>
      </c>
      <c r="C28" s="22">
        <v>336.27</v>
      </c>
      <c r="D28" s="22">
        <v>307.07</v>
      </c>
      <c r="E28" s="22">
        <v>299.834</v>
      </c>
    </row>
    <row r="29" spans="1:5" ht="12" customHeight="1">
      <c r="A29" s="38" t="s">
        <v>43</v>
      </c>
      <c r="B29" s="36" t="s">
        <v>19</v>
      </c>
      <c r="C29" s="37">
        <f>C30</f>
        <v>117</v>
      </c>
      <c r="D29" s="37">
        <f>D30</f>
        <v>120</v>
      </c>
      <c r="E29" s="37">
        <f>E30</f>
        <v>124</v>
      </c>
    </row>
    <row r="30" spans="1:5" ht="13.5" customHeight="1">
      <c r="A30" s="42" t="s">
        <v>44</v>
      </c>
      <c r="B30" s="19" t="s">
        <v>19</v>
      </c>
      <c r="C30" s="22">
        <v>117</v>
      </c>
      <c r="D30" s="22">
        <v>120</v>
      </c>
      <c r="E30" s="22">
        <v>124</v>
      </c>
    </row>
    <row r="31" spans="1:5" ht="24">
      <c r="A31" s="43" t="s">
        <v>45</v>
      </c>
      <c r="B31" s="36" t="s">
        <v>28</v>
      </c>
      <c r="C31" s="37">
        <f>C32</f>
        <v>866</v>
      </c>
      <c r="D31" s="37">
        <f>D32</f>
        <v>928</v>
      </c>
      <c r="E31" s="37">
        <f>E32</f>
        <v>994</v>
      </c>
    </row>
    <row r="32" spans="1:5" ht="36">
      <c r="A32" s="28" t="s">
        <v>98</v>
      </c>
      <c r="B32" s="8" t="s">
        <v>97</v>
      </c>
      <c r="C32" s="7">
        <v>866</v>
      </c>
      <c r="D32" s="7">
        <v>928</v>
      </c>
      <c r="E32" s="7">
        <v>994</v>
      </c>
    </row>
    <row r="33" spans="1:5" ht="15.75">
      <c r="A33" s="44" t="s">
        <v>185</v>
      </c>
      <c r="B33" s="45" t="s">
        <v>85</v>
      </c>
      <c r="C33" s="37">
        <f>C34+C36</f>
        <v>8771</v>
      </c>
      <c r="D33" s="37">
        <f>D34+D36</f>
        <v>8879</v>
      </c>
      <c r="E33" s="37">
        <f>E34+E36</f>
        <v>8988</v>
      </c>
    </row>
    <row r="34" spans="1:5" ht="15.75">
      <c r="A34" s="46" t="s">
        <v>90</v>
      </c>
      <c r="B34" s="45" t="s">
        <v>86</v>
      </c>
      <c r="C34" s="37">
        <f>C35</f>
        <v>1989</v>
      </c>
      <c r="D34" s="37">
        <f>D35</f>
        <v>2007</v>
      </c>
      <c r="E34" s="37">
        <f>E35</f>
        <v>2025</v>
      </c>
    </row>
    <row r="35" spans="1:5" ht="36">
      <c r="A35" s="47" t="s">
        <v>94</v>
      </c>
      <c r="B35" s="11" t="s">
        <v>99</v>
      </c>
      <c r="C35" s="7">
        <v>1989</v>
      </c>
      <c r="D35" s="7">
        <v>2007</v>
      </c>
      <c r="E35" s="7">
        <v>2025</v>
      </c>
    </row>
    <row r="36" spans="1:5" ht="15.75">
      <c r="A36" s="46" t="s">
        <v>91</v>
      </c>
      <c r="B36" s="45" t="s">
        <v>87</v>
      </c>
      <c r="C36" s="37">
        <f>C37+C39</f>
        <v>6782</v>
      </c>
      <c r="D36" s="37">
        <f>D37+D39</f>
        <v>6872</v>
      </c>
      <c r="E36" s="37">
        <f>E37+E39</f>
        <v>6963</v>
      </c>
    </row>
    <row r="37" spans="1:5" ht="15.75">
      <c r="A37" s="44" t="s">
        <v>92</v>
      </c>
      <c r="B37" s="48" t="s">
        <v>88</v>
      </c>
      <c r="C37" s="7">
        <f>C38</f>
        <v>3625</v>
      </c>
      <c r="D37" s="7">
        <f>D38</f>
        <v>3708</v>
      </c>
      <c r="E37" s="7">
        <f>E38</f>
        <v>3794</v>
      </c>
    </row>
    <row r="38" spans="1:5" ht="36">
      <c r="A38" s="47" t="s">
        <v>95</v>
      </c>
      <c r="B38" s="8" t="s">
        <v>100</v>
      </c>
      <c r="C38" s="7">
        <v>3625</v>
      </c>
      <c r="D38" s="7">
        <v>3708</v>
      </c>
      <c r="E38" s="7">
        <v>3794</v>
      </c>
    </row>
    <row r="39" spans="1:5" ht="15.75">
      <c r="A39" s="47" t="s">
        <v>93</v>
      </c>
      <c r="B39" s="48" t="s">
        <v>89</v>
      </c>
      <c r="C39" s="7">
        <f>C40</f>
        <v>3157</v>
      </c>
      <c r="D39" s="7">
        <f>D40</f>
        <v>3164</v>
      </c>
      <c r="E39" s="7">
        <f>E40</f>
        <v>3169</v>
      </c>
    </row>
    <row r="40" spans="1:5" ht="36">
      <c r="A40" s="47" t="s">
        <v>96</v>
      </c>
      <c r="B40" s="8" t="s">
        <v>101</v>
      </c>
      <c r="C40" s="7">
        <v>3157</v>
      </c>
      <c r="D40" s="7">
        <v>3164</v>
      </c>
      <c r="E40" s="7">
        <v>3169</v>
      </c>
    </row>
    <row r="41" spans="1:5" ht="11.25" customHeight="1">
      <c r="A41" s="38" t="s">
        <v>46</v>
      </c>
      <c r="B41" s="36" t="s">
        <v>16</v>
      </c>
      <c r="C41" s="37">
        <f aca="true" t="shared" si="0" ref="C41:E42">C42</f>
        <v>1185</v>
      </c>
      <c r="D41" s="37">
        <f t="shared" si="0"/>
        <v>1185</v>
      </c>
      <c r="E41" s="37">
        <f t="shared" si="0"/>
        <v>1185</v>
      </c>
    </row>
    <row r="42" spans="1:5" ht="24">
      <c r="A42" s="43" t="s">
        <v>47</v>
      </c>
      <c r="B42" s="36" t="s">
        <v>20</v>
      </c>
      <c r="C42" s="37">
        <f t="shared" si="0"/>
        <v>1185</v>
      </c>
      <c r="D42" s="37">
        <f t="shared" si="0"/>
        <v>1185</v>
      </c>
      <c r="E42" s="37">
        <f t="shared" si="0"/>
        <v>1185</v>
      </c>
    </row>
    <row r="43" spans="1:5" ht="36">
      <c r="A43" s="28" t="s">
        <v>48</v>
      </c>
      <c r="B43" s="10" t="s">
        <v>186</v>
      </c>
      <c r="C43" s="7">
        <v>1185</v>
      </c>
      <c r="D43" s="7">
        <v>1185</v>
      </c>
      <c r="E43" s="7">
        <v>1185</v>
      </c>
    </row>
    <row r="44" spans="1:5" ht="36">
      <c r="A44" s="43" t="s">
        <v>49</v>
      </c>
      <c r="B44" s="36" t="s">
        <v>17</v>
      </c>
      <c r="C44" s="37">
        <f>C45+C54+C57</f>
        <v>5821.8</v>
      </c>
      <c r="D44" s="37">
        <f>D45+D54+D57</f>
        <v>5825.6</v>
      </c>
      <c r="E44" s="37">
        <f>E45+E54+E57</f>
        <v>5829.6</v>
      </c>
    </row>
    <row r="45" spans="1:5" ht="84">
      <c r="A45" s="35" t="s">
        <v>50</v>
      </c>
      <c r="B45" s="36" t="s">
        <v>188</v>
      </c>
      <c r="C45" s="37">
        <f>C46+C48+C50+C52</f>
        <v>5529</v>
      </c>
      <c r="D45" s="37">
        <f>D46+D48+D50+D52</f>
        <v>5529</v>
      </c>
      <c r="E45" s="37">
        <f>E46+E48+E50+E52</f>
        <v>5529</v>
      </c>
    </row>
    <row r="46" spans="1:5" ht="60">
      <c r="A46" s="6" t="s">
        <v>51</v>
      </c>
      <c r="B46" s="27" t="s">
        <v>187</v>
      </c>
      <c r="C46" s="7">
        <f>C47</f>
        <v>2550</v>
      </c>
      <c r="D46" s="7">
        <f>D47</f>
        <v>2550</v>
      </c>
      <c r="E46" s="7">
        <f>E47</f>
        <v>2550</v>
      </c>
    </row>
    <row r="47" spans="1:5" ht="74.25" customHeight="1">
      <c r="A47" s="6" t="s">
        <v>103</v>
      </c>
      <c r="B47" s="19" t="s">
        <v>102</v>
      </c>
      <c r="C47" s="7">
        <v>2550</v>
      </c>
      <c r="D47" s="7">
        <v>2550</v>
      </c>
      <c r="E47" s="7">
        <v>2550</v>
      </c>
    </row>
    <row r="48" spans="1:5" ht="60" customHeight="1">
      <c r="A48" s="28" t="s">
        <v>142</v>
      </c>
      <c r="B48" s="21" t="s">
        <v>141</v>
      </c>
      <c r="C48" s="7">
        <f>C49</f>
        <v>405.7</v>
      </c>
      <c r="D48" s="7">
        <f>D49</f>
        <v>405.7</v>
      </c>
      <c r="E48" s="7">
        <f>E49</f>
        <v>405.7</v>
      </c>
    </row>
    <row r="49" spans="1:5" ht="72.75" customHeight="1">
      <c r="A49" s="28" t="s">
        <v>189</v>
      </c>
      <c r="B49" s="8" t="s">
        <v>153</v>
      </c>
      <c r="C49" s="7">
        <v>405.7</v>
      </c>
      <c r="D49" s="7">
        <v>405.7</v>
      </c>
      <c r="E49" s="7">
        <v>405.7</v>
      </c>
    </row>
    <row r="50" spans="1:5" ht="70.5" customHeight="1">
      <c r="A50" s="28" t="s">
        <v>144</v>
      </c>
      <c r="B50" s="48" t="s">
        <v>190</v>
      </c>
      <c r="C50" s="7">
        <f>C51</f>
        <v>29.5</v>
      </c>
      <c r="D50" s="7">
        <f>D51</f>
        <v>29.5</v>
      </c>
      <c r="E50" s="7">
        <f>E51</f>
        <v>29.5</v>
      </c>
    </row>
    <row r="51" spans="1:5" ht="70.5" customHeight="1">
      <c r="A51" s="28" t="s">
        <v>145</v>
      </c>
      <c r="B51" s="49" t="s">
        <v>143</v>
      </c>
      <c r="C51" s="7">
        <v>29.5</v>
      </c>
      <c r="D51" s="7">
        <v>29.5</v>
      </c>
      <c r="E51" s="7">
        <v>29.5</v>
      </c>
    </row>
    <row r="52" spans="1:5" ht="36">
      <c r="A52" s="6" t="s">
        <v>52</v>
      </c>
      <c r="B52" s="10" t="s">
        <v>191</v>
      </c>
      <c r="C52" s="7">
        <f>C53</f>
        <v>2543.8</v>
      </c>
      <c r="D52" s="7">
        <f>D53</f>
        <v>2543.8</v>
      </c>
      <c r="E52" s="7">
        <f>E53</f>
        <v>2543.8</v>
      </c>
    </row>
    <row r="53" spans="1:5" ht="40.5" customHeight="1">
      <c r="A53" s="6" t="s">
        <v>105</v>
      </c>
      <c r="B53" s="8" t="s">
        <v>104</v>
      </c>
      <c r="C53" s="7">
        <v>2543.8</v>
      </c>
      <c r="D53" s="7">
        <v>2543.8</v>
      </c>
      <c r="E53" s="7">
        <v>2543.8</v>
      </c>
    </row>
    <row r="54" spans="1:5" ht="26.25" customHeight="1">
      <c r="A54" s="50" t="s">
        <v>53</v>
      </c>
      <c r="B54" s="36" t="s">
        <v>18</v>
      </c>
      <c r="C54" s="37">
        <f aca="true" t="shared" si="1" ref="C54:E55">C55</f>
        <v>92.8</v>
      </c>
      <c r="D54" s="37">
        <f t="shared" si="1"/>
        <v>96.6</v>
      </c>
      <c r="E54" s="37">
        <f t="shared" si="1"/>
        <v>100.6</v>
      </c>
    </row>
    <row r="55" spans="1:5" ht="39.75" customHeight="1">
      <c r="A55" s="6" t="s">
        <v>214</v>
      </c>
      <c r="B55" s="26" t="s">
        <v>215</v>
      </c>
      <c r="C55" s="7">
        <f t="shared" si="1"/>
        <v>92.8</v>
      </c>
      <c r="D55" s="7">
        <f t="shared" si="1"/>
        <v>96.6</v>
      </c>
      <c r="E55" s="7">
        <f t="shared" si="1"/>
        <v>100.6</v>
      </c>
    </row>
    <row r="56" spans="1:5" ht="48">
      <c r="A56" s="6" t="s">
        <v>107</v>
      </c>
      <c r="B56" s="27" t="s">
        <v>106</v>
      </c>
      <c r="C56" s="7">
        <v>92.8</v>
      </c>
      <c r="D56" s="7">
        <v>96.6</v>
      </c>
      <c r="E56" s="7">
        <v>100.6</v>
      </c>
    </row>
    <row r="57" spans="1:5" ht="72">
      <c r="A57" s="43" t="s">
        <v>216</v>
      </c>
      <c r="B57" s="45" t="s">
        <v>217</v>
      </c>
      <c r="C57" s="37">
        <f aca="true" t="shared" si="2" ref="C57:E58">C58</f>
        <v>200</v>
      </c>
      <c r="D57" s="37">
        <f t="shared" si="2"/>
        <v>200</v>
      </c>
      <c r="E57" s="37">
        <f t="shared" si="2"/>
        <v>200</v>
      </c>
    </row>
    <row r="58" spans="1:5" ht="72">
      <c r="A58" s="28" t="s">
        <v>147</v>
      </c>
      <c r="B58" s="48" t="s">
        <v>146</v>
      </c>
      <c r="C58" s="7">
        <f t="shared" si="2"/>
        <v>200</v>
      </c>
      <c r="D58" s="7">
        <f t="shared" si="2"/>
        <v>200</v>
      </c>
      <c r="E58" s="7">
        <f t="shared" si="2"/>
        <v>200</v>
      </c>
    </row>
    <row r="59" spans="1:5" ht="72">
      <c r="A59" s="28" t="s">
        <v>148</v>
      </c>
      <c r="B59" s="49" t="s">
        <v>192</v>
      </c>
      <c r="C59" s="7">
        <v>200</v>
      </c>
      <c r="D59" s="7">
        <v>200</v>
      </c>
      <c r="E59" s="7">
        <v>200</v>
      </c>
    </row>
    <row r="60" spans="1:5" ht="24">
      <c r="A60" s="43" t="s">
        <v>54</v>
      </c>
      <c r="B60" s="36" t="s">
        <v>21</v>
      </c>
      <c r="C60" s="37">
        <f>C61</f>
        <v>136.5</v>
      </c>
      <c r="D60" s="37">
        <f>D61</f>
        <v>136.5</v>
      </c>
      <c r="E60" s="37">
        <f>E61</f>
        <v>136.5</v>
      </c>
    </row>
    <row r="61" spans="1:5" ht="17.25" customHeight="1">
      <c r="A61" s="51" t="s">
        <v>55</v>
      </c>
      <c r="B61" s="52" t="s">
        <v>60</v>
      </c>
      <c r="C61" s="37">
        <f>C62+C63+C64</f>
        <v>136.5</v>
      </c>
      <c r="D61" s="37">
        <f>D62+D63+D64</f>
        <v>136.5</v>
      </c>
      <c r="E61" s="37">
        <f>E62+E63+E64</f>
        <v>136.5</v>
      </c>
    </row>
    <row r="62" spans="1:5" ht="24">
      <c r="A62" s="12" t="s">
        <v>56</v>
      </c>
      <c r="B62" s="18" t="s">
        <v>22</v>
      </c>
      <c r="C62" s="7">
        <v>68.8</v>
      </c>
      <c r="D62" s="7">
        <v>68.8</v>
      </c>
      <c r="E62" s="7">
        <v>68.8</v>
      </c>
    </row>
    <row r="63" spans="1:5" ht="24">
      <c r="A63" s="12" t="s">
        <v>57</v>
      </c>
      <c r="B63" s="18" t="s">
        <v>61</v>
      </c>
      <c r="C63" s="7">
        <v>34.6</v>
      </c>
      <c r="D63" s="7">
        <v>34.6</v>
      </c>
      <c r="E63" s="7">
        <v>34.6</v>
      </c>
    </row>
    <row r="64" spans="1:5" ht="24">
      <c r="A64" s="12" t="s">
        <v>58</v>
      </c>
      <c r="B64" s="18" t="s">
        <v>23</v>
      </c>
      <c r="C64" s="7">
        <f>C65</f>
        <v>33.1</v>
      </c>
      <c r="D64" s="7">
        <f>D65</f>
        <v>33.1</v>
      </c>
      <c r="E64" s="7">
        <f>E65</f>
        <v>33.1</v>
      </c>
    </row>
    <row r="65" spans="1:5" ht="15.75">
      <c r="A65" s="12" t="s">
        <v>59</v>
      </c>
      <c r="B65" s="18" t="s">
        <v>62</v>
      </c>
      <c r="C65" s="7">
        <v>33.1</v>
      </c>
      <c r="D65" s="7">
        <v>33.1</v>
      </c>
      <c r="E65" s="7">
        <v>33.1</v>
      </c>
    </row>
    <row r="66" spans="1:5" ht="24">
      <c r="A66" s="43" t="s">
        <v>63</v>
      </c>
      <c r="B66" s="36" t="s">
        <v>24</v>
      </c>
      <c r="C66" s="37">
        <f>C67</f>
        <v>75</v>
      </c>
      <c r="D66" s="37">
        <f>D67</f>
        <v>75</v>
      </c>
      <c r="E66" s="37">
        <f>E67</f>
        <v>75</v>
      </c>
    </row>
    <row r="67" spans="1:5" ht="26.25" customHeight="1">
      <c r="A67" s="43" t="s">
        <v>64</v>
      </c>
      <c r="B67" s="52" t="s">
        <v>65</v>
      </c>
      <c r="C67" s="37">
        <f>C68</f>
        <v>75</v>
      </c>
      <c r="D67" s="37">
        <f>D69</f>
        <v>75</v>
      </c>
      <c r="E67" s="37">
        <f>E69</f>
        <v>75</v>
      </c>
    </row>
    <row r="68" spans="1:5" ht="26.25" customHeight="1">
      <c r="A68" s="28" t="s">
        <v>66</v>
      </c>
      <c r="B68" s="18" t="s">
        <v>67</v>
      </c>
      <c r="C68" s="7">
        <f>C69</f>
        <v>75</v>
      </c>
      <c r="D68" s="7">
        <f>D69</f>
        <v>75</v>
      </c>
      <c r="E68" s="7">
        <f>E69</f>
        <v>75</v>
      </c>
    </row>
    <row r="69" spans="1:5" ht="36">
      <c r="A69" s="28" t="s">
        <v>109</v>
      </c>
      <c r="B69" s="8" t="s">
        <v>108</v>
      </c>
      <c r="C69" s="7">
        <v>75</v>
      </c>
      <c r="D69" s="7">
        <v>75</v>
      </c>
      <c r="E69" s="7">
        <v>75</v>
      </c>
    </row>
    <row r="70" spans="1:5" ht="15.75">
      <c r="A70" s="38" t="s">
        <v>68</v>
      </c>
      <c r="B70" s="36" t="s">
        <v>25</v>
      </c>
      <c r="C70" s="37">
        <f>C71+C92+C96</f>
        <v>609.3</v>
      </c>
      <c r="D70" s="37">
        <f>D71+D92+D96</f>
        <v>599.7</v>
      </c>
      <c r="E70" s="37">
        <f>E71+E92+E96</f>
        <v>596.2</v>
      </c>
    </row>
    <row r="71" spans="1:5" ht="36">
      <c r="A71" s="43" t="s">
        <v>72</v>
      </c>
      <c r="B71" s="53" t="s">
        <v>73</v>
      </c>
      <c r="C71" s="37">
        <f>C72+C74+C76+C78+C80+C82+C84+C86+C88+C90</f>
        <v>256.4</v>
      </c>
      <c r="D71" s="37">
        <f>D72+D74+D76+D78+D80+D82+D84+D86+D88+D90</f>
        <v>256.4</v>
      </c>
      <c r="E71" s="37">
        <f>E72+E74+E76+E78+E80+E82+E84+E86+E88+E90</f>
        <v>256.4</v>
      </c>
    </row>
    <row r="72" spans="1:5" ht="48">
      <c r="A72" s="28" t="s">
        <v>80</v>
      </c>
      <c r="B72" s="26" t="s">
        <v>218</v>
      </c>
      <c r="C72" s="22">
        <f>C73</f>
        <v>10.3</v>
      </c>
      <c r="D72" s="22">
        <f>D73</f>
        <v>10.3</v>
      </c>
      <c r="E72" s="22">
        <f>E73</f>
        <v>10.3</v>
      </c>
    </row>
    <row r="73" spans="1:5" ht="72">
      <c r="A73" s="28" t="s">
        <v>79</v>
      </c>
      <c r="B73" s="26" t="s">
        <v>219</v>
      </c>
      <c r="C73" s="22">
        <v>10.3</v>
      </c>
      <c r="D73" s="22">
        <v>10.3</v>
      </c>
      <c r="E73" s="22">
        <v>10.3</v>
      </c>
    </row>
    <row r="74" spans="1:5" ht="75" customHeight="1">
      <c r="A74" s="28" t="s">
        <v>150</v>
      </c>
      <c r="B74" s="54" t="s">
        <v>220</v>
      </c>
      <c r="C74" s="7">
        <f>C75</f>
        <v>30.3</v>
      </c>
      <c r="D74" s="7">
        <f>D75</f>
        <v>30.3</v>
      </c>
      <c r="E74" s="7">
        <f>E75</f>
        <v>30.3</v>
      </c>
    </row>
    <row r="75" spans="1:5" ht="91.5" customHeight="1">
      <c r="A75" s="28" t="s">
        <v>149</v>
      </c>
      <c r="B75" s="54" t="s">
        <v>221</v>
      </c>
      <c r="C75" s="7">
        <v>30.3</v>
      </c>
      <c r="D75" s="7">
        <v>30.3</v>
      </c>
      <c r="E75" s="7">
        <v>30.3</v>
      </c>
    </row>
    <row r="76" spans="1:5" ht="48">
      <c r="A76" s="28" t="s">
        <v>110</v>
      </c>
      <c r="B76" s="26" t="s">
        <v>113</v>
      </c>
      <c r="C76" s="22">
        <f>C77</f>
        <v>2.9</v>
      </c>
      <c r="D76" s="22">
        <f>D77</f>
        <v>2.9</v>
      </c>
      <c r="E76" s="22">
        <f>E77</f>
        <v>2.9</v>
      </c>
    </row>
    <row r="77" spans="1:5" ht="76.5" customHeight="1">
      <c r="A77" s="28" t="s">
        <v>111</v>
      </c>
      <c r="B77" s="26" t="s">
        <v>112</v>
      </c>
      <c r="C77" s="22">
        <v>2.9</v>
      </c>
      <c r="D77" s="22">
        <v>2.9</v>
      </c>
      <c r="E77" s="7">
        <v>2.9</v>
      </c>
    </row>
    <row r="78" spans="1:5" ht="60">
      <c r="A78" s="28" t="s">
        <v>151</v>
      </c>
      <c r="B78" s="54" t="s">
        <v>222</v>
      </c>
      <c r="C78" s="7">
        <f>C79</f>
        <v>31</v>
      </c>
      <c r="D78" s="7">
        <f>D79</f>
        <v>31</v>
      </c>
      <c r="E78" s="22">
        <f>E79</f>
        <v>31</v>
      </c>
    </row>
    <row r="79" spans="1:5" ht="84">
      <c r="A79" s="28" t="s">
        <v>152</v>
      </c>
      <c r="B79" s="54" t="s">
        <v>223</v>
      </c>
      <c r="C79" s="7">
        <v>31</v>
      </c>
      <c r="D79" s="7">
        <v>31</v>
      </c>
      <c r="E79" s="7">
        <v>31</v>
      </c>
    </row>
    <row r="80" spans="1:5" ht="48">
      <c r="A80" s="28" t="s">
        <v>224</v>
      </c>
      <c r="B80" s="54" t="s">
        <v>226</v>
      </c>
      <c r="C80" s="7">
        <f>C81</f>
        <v>5.5</v>
      </c>
      <c r="D80" s="7">
        <f>D81</f>
        <v>5.5</v>
      </c>
      <c r="E80" s="7">
        <f>E81</f>
        <v>5.5</v>
      </c>
    </row>
    <row r="81" spans="1:5" ht="72">
      <c r="A81" s="28" t="s">
        <v>225</v>
      </c>
      <c r="B81" s="54" t="s">
        <v>227</v>
      </c>
      <c r="C81" s="7">
        <v>5.5</v>
      </c>
      <c r="D81" s="7">
        <v>5.5</v>
      </c>
      <c r="E81" s="7">
        <v>5.5</v>
      </c>
    </row>
    <row r="82" spans="1:5" ht="68.25" customHeight="1">
      <c r="A82" s="28" t="s">
        <v>77</v>
      </c>
      <c r="B82" s="13" t="s">
        <v>228</v>
      </c>
      <c r="C82" s="7">
        <f>C83</f>
        <v>72.4</v>
      </c>
      <c r="D82" s="7">
        <f>D83</f>
        <v>72.4</v>
      </c>
      <c r="E82" s="7">
        <f>E83</f>
        <v>72.4</v>
      </c>
    </row>
    <row r="83" spans="1:5" ht="84">
      <c r="A83" s="28" t="s">
        <v>74</v>
      </c>
      <c r="B83" s="13" t="s">
        <v>229</v>
      </c>
      <c r="C83" s="7">
        <v>72.4</v>
      </c>
      <c r="D83" s="7">
        <v>72.4</v>
      </c>
      <c r="E83" s="7">
        <v>72.4</v>
      </c>
    </row>
    <row r="84" spans="1:5" ht="60">
      <c r="A84" s="28" t="s">
        <v>230</v>
      </c>
      <c r="B84" s="54" t="s">
        <v>232</v>
      </c>
      <c r="C84" s="7">
        <f>C85</f>
        <v>3.6</v>
      </c>
      <c r="D84" s="7">
        <f>D85</f>
        <v>3.6</v>
      </c>
      <c r="E84" s="7">
        <f>E85</f>
        <v>3.6</v>
      </c>
    </row>
    <row r="85" spans="1:5" ht="108">
      <c r="A85" s="28" t="s">
        <v>231</v>
      </c>
      <c r="B85" s="54" t="s">
        <v>233</v>
      </c>
      <c r="C85" s="7">
        <v>3.6</v>
      </c>
      <c r="D85" s="7">
        <v>3.6</v>
      </c>
      <c r="E85" s="7">
        <v>3.6</v>
      </c>
    </row>
    <row r="86" spans="1:5" ht="51.75" customHeight="1">
      <c r="A86" s="28" t="s">
        <v>234</v>
      </c>
      <c r="B86" s="55" t="s">
        <v>236</v>
      </c>
      <c r="C86" s="7">
        <f>C87</f>
        <v>1</v>
      </c>
      <c r="D86" s="7">
        <f>D87</f>
        <v>1</v>
      </c>
      <c r="E86" s="7">
        <f>E87</f>
        <v>1</v>
      </c>
    </row>
    <row r="87" spans="1:5" ht="84">
      <c r="A87" s="28" t="s">
        <v>235</v>
      </c>
      <c r="B87" s="29" t="s">
        <v>237</v>
      </c>
      <c r="C87" s="7">
        <v>1</v>
      </c>
      <c r="D87" s="7">
        <v>1</v>
      </c>
      <c r="E87" s="7">
        <v>1</v>
      </c>
    </row>
    <row r="88" spans="1:5" ht="49.5" customHeight="1">
      <c r="A88" s="28" t="s">
        <v>78</v>
      </c>
      <c r="B88" s="13" t="s">
        <v>238</v>
      </c>
      <c r="C88" s="7">
        <f>C89</f>
        <v>24</v>
      </c>
      <c r="D88" s="7">
        <f>D89</f>
        <v>24</v>
      </c>
      <c r="E88" s="7">
        <f>E89</f>
        <v>24</v>
      </c>
    </row>
    <row r="89" spans="1:6" ht="71.25" customHeight="1">
      <c r="A89" s="28" t="s">
        <v>75</v>
      </c>
      <c r="B89" s="13" t="s">
        <v>239</v>
      </c>
      <c r="C89" s="7">
        <v>24</v>
      </c>
      <c r="D89" s="7">
        <v>24</v>
      </c>
      <c r="E89" s="7">
        <v>24</v>
      </c>
      <c r="F89" s="20"/>
    </row>
    <row r="90" spans="1:5" ht="61.5" customHeight="1">
      <c r="A90" s="28" t="s">
        <v>246</v>
      </c>
      <c r="B90" s="13" t="s">
        <v>240</v>
      </c>
      <c r="C90" s="7">
        <f>C91</f>
        <v>75.4</v>
      </c>
      <c r="D90" s="7">
        <f>D91</f>
        <v>75.4</v>
      </c>
      <c r="E90" s="7">
        <f>E91</f>
        <v>75.4</v>
      </c>
    </row>
    <row r="91" spans="1:5" ht="71.25" customHeight="1">
      <c r="A91" s="28" t="s">
        <v>76</v>
      </c>
      <c r="B91" s="13" t="s">
        <v>241</v>
      </c>
      <c r="C91" s="7">
        <v>75.4</v>
      </c>
      <c r="D91" s="7">
        <v>75.4</v>
      </c>
      <c r="E91" s="7">
        <v>75.4</v>
      </c>
    </row>
    <row r="92" spans="1:5" ht="32.25" customHeight="1">
      <c r="A92" s="43" t="s">
        <v>242</v>
      </c>
      <c r="B92" s="56" t="s">
        <v>243</v>
      </c>
      <c r="C92" s="37">
        <f aca="true" t="shared" si="3" ref="C92:E94">C93</f>
        <v>10.8</v>
      </c>
      <c r="D92" s="37">
        <f t="shared" si="3"/>
        <v>10.6</v>
      </c>
      <c r="E92" s="37">
        <f t="shared" si="3"/>
        <v>7.1</v>
      </c>
    </row>
    <row r="93" spans="1:5" ht="53.25" customHeight="1">
      <c r="A93" s="28" t="s">
        <v>248</v>
      </c>
      <c r="B93" s="29" t="s">
        <v>249</v>
      </c>
      <c r="C93" s="7">
        <f t="shared" si="3"/>
        <v>10.8</v>
      </c>
      <c r="D93" s="7">
        <f t="shared" si="3"/>
        <v>10.6</v>
      </c>
      <c r="E93" s="7">
        <f t="shared" si="3"/>
        <v>7.1</v>
      </c>
    </row>
    <row r="94" spans="1:5" ht="68.25" customHeight="1">
      <c r="A94" s="28" t="s">
        <v>247</v>
      </c>
      <c r="B94" s="29" t="s">
        <v>250</v>
      </c>
      <c r="C94" s="7">
        <f t="shared" si="3"/>
        <v>10.8</v>
      </c>
      <c r="D94" s="7">
        <f t="shared" si="3"/>
        <v>10.6</v>
      </c>
      <c r="E94" s="7">
        <f t="shared" si="3"/>
        <v>7.1</v>
      </c>
    </row>
    <row r="95" spans="1:5" ht="66" customHeight="1">
      <c r="A95" s="28" t="s">
        <v>251</v>
      </c>
      <c r="B95" s="29" t="s">
        <v>244</v>
      </c>
      <c r="C95" s="7">
        <v>10.8</v>
      </c>
      <c r="D95" s="7">
        <v>10.6</v>
      </c>
      <c r="E95" s="7">
        <v>7.1</v>
      </c>
    </row>
    <row r="96" spans="1:6" ht="12.75" customHeight="1">
      <c r="A96" s="38" t="s">
        <v>81</v>
      </c>
      <c r="B96" s="57" t="s">
        <v>82</v>
      </c>
      <c r="C96" s="37">
        <f>C97</f>
        <v>342.1</v>
      </c>
      <c r="D96" s="37">
        <f>D97</f>
        <v>332.7</v>
      </c>
      <c r="E96" s="37">
        <f>E97</f>
        <v>332.7</v>
      </c>
      <c r="F96" s="3"/>
    </row>
    <row r="97" spans="1:6" ht="96">
      <c r="A97" s="28" t="s">
        <v>83</v>
      </c>
      <c r="B97" s="29" t="s">
        <v>245</v>
      </c>
      <c r="C97" s="7">
        <v>342.1</v>
      </c>
      <c r="D97" s="7">
        <v>332.7</v>
      </c>
      <c r="E97" s="7">
        <v>332.7</v>
      </c>
      <c r="F97" s="3"/>
    </row>
    <row r="98" spans="1:5" ht="19.5" customHeight="1">
      <c r="A98" s="43" t="s">
        <v>69</v>
      </c>
      <c r="B98" s="58" t="s">
        <v>26</v>
      </c>
      <c r="C98" s="59">
        <f>C99</f>
        <v>296442.60000000003</v>
      </c>
      <c r="D98" s="59">
        <f>D99</f>
        <v>289518.7</v>
      </c>
      <c r="E98" s="59">
        <f>E99</f>
        <v>285584.4</v>
      </c>
    </row>
    <row r="99" spans="1:5" ht="36">
      <c r="A99" s="60" t="s">
        <v>182</v>
      </c>
      <c r="B99" s="61" t="s">
        <v>183</v>
      </c>
      <c r="C99" s="37">
        <f>C100+C103+C124+C144</f>
        <v>296442.60000000003</v>
      </c>
      <c r="D99" s="37">
        <f>D100+D103+D124+D144</f>
        <v>289518.7</v>
      </c>
      <c r="E99" s="37">
        <f>E100+E103+E124+E144</f>
        <v>285584.4</v>
      </c>
    </row>
    <row r="100" spans="1:5" ht="36" customHeight="1">
      <c r="A100" s="35" t="s">
        <v>70</v>
      </c>
      <c r="B100" s="62" t="s">
        <v>164</v>
      </c>
      <c r="C100" s="37">
        <f>C102</f>
        <v>106614</v>
      </c>
      <c r="D100" s="37">
        <f>D102</f>
        <v>102527</v>
      </c>
      <c r="E100" s="37">
        <f>E102</f>
        <v>95266</v>
      </c>
    </row>
    <row r="101" spans="1:5" ht="19.5" customHeight="1">
      <c r="A101" s="9" t="s">
        <v>117</v>
      </c>
      <c r="B101" s="48" t="s">
        <v>116</v>
      </c>
      <c r="C101" s="22">
        <f>C102</f>
        <v>106614</v>
      </c>
      <c r="D101" s="22">
        <f>D102</f>
        <v>102527</v>
      </c>
      <c r="E101" s="22">
        <f>E102</f>
        <v>95266</v>
      </c>
    </row>
    <row r="102" spans="1:5" ht="37.5" customHeight="1">
      <c r="A102" s="9" t="s">
        <v>115</v>
      </c>
      <c r="B102" s="8" t="s">
        <v>114</v>
      </c>
      <c r="C102" s="22">
        <v>106614</v>
      </c>
      <c r="D102" s="22">
        <v>102527</v>
      </c>
      <c r="E102" s="22">
        <v>95266</v>
      </c>
    </row>
    <row r="103" spans="1:5" ht="25.5" customHeight="1">
      <c r="A103" s="35" t="s">
        <v>165</v>
      </c>
      <c r="B103" s="35" t="s">
        <v>178</v>
      </c>
      <c r="C103" s="63">
        <f>C104+C109+C115+C111+C113</f>
        <v>53489.2</v>
      </c>
      <c r="D103" s="63">
        <f>D104+D109+D115+D111+D113</f>
        <v>51111.1</v>
      </c>
      <c r="E103" s="63">
        <f>E104+E109+E115+E111+E113</f>
        <v>51626.6</v>
      </c>
    </row>
    <row r="104" spans="1:5" ht="79.5" customHeight="1">
      <c r="A104" s="9" t="s">
        <v>252</v>
      </c>
      <c r="B104" s="25" t="s">
        <v>254</v>
      </c>
      <c r="C104" s="30">
        <f>C105</f>
        <v>20533.4</v>
      </c>
      <c r="D104" s="30">
        <f>D105</f>
        <v>21354.8</v>
      </c>
      <c r="E104" s="30">
        <f>E105</f>
        <v>21800.8</v>
      </c>
    </row>
    <row r="105" spans="1:5" ht="78" customHeight="1">
      <c r="A105" s="9" t="s">
        <v>253</v>
      </c>
      <c r="B105" s="26" t="s">
        <v>255</v>
      </c>
      <c r="C105" s="30">
        <f>C106+C107+C108</f>
        <v>20533.4</v>
      </c>
      <c r="D105" s="30">
        <f>D106+D107+D108</f>
        <v>21354.8</v>
      </c>
      <c r="E105" s="30">
        <f>E106+E107+E108</f>
        <v>21800.8</v>
      </c>
    </row>
    <row r="106" spans="1:5" ht="42" customHeight="1">
      <c r="A106" s="9" t="s">
        <v>154</v>
      </c>
      <c r="B106" s="13" t="s">
        <v>179</v>
      </c>
      <c r="C106" s="30">
        <v>15495.2</v>
      </c>
      <c r="D106" s="30">
        <v>16115</v>
      </c>
      <c r="E106" s="30">
        <v>16351.4</v>
      </c>
    </row>
    <row r="107" spans="1:5" ht="48">
      <c r="A107" s="9" t="s">
        <v>155</v>
      </c>
      <c r="B107" s="13" t="s">
        <v>180</v>
      </c>
      <c r="C107" s="30">
        <v>1048.3</v>
      </c>
      <c r="D107" s="30">
        <v>1090.3</v>
      </c>
      <c r="E107" s="30">
        <v>1133.9</v>
      </c>
    </row>
    <row r="108" spans="1:5" ht="48">
      <c r="A108" s="9" t="s">
        <v>193</v>
      </c>
      <c r="B108" s="13" t="s">
        <v>181</v>
      </c>
      <c r="C108" s="30">
        <v>3989.9</v>
      </c>
      <c r="D108" s="30">
        <v>4149.5</v>
      </c>
      <c r="E108" s="30">
        <v>4315.5</v>
      </c>
    </row>
    <row r="109" spans="1:5" ht="52.5" customHeight="1">
      <c r="A109" s="9" t="s">
        <v>256</v>
      </c>
      <c r="B109" s="25" t="s">
        <v>257</v>
      </c>
      <c r="C109" s="15">
        <f>C110</f>
        <v>4576.2</v>
      </c>
      <c r="D109" s="15">
        <f>D110</f>
        <v>4576.2</v>
      </c>
      <c r="E109" s="15">
        <f>E110</f>
        <v>4424.7</v>
      </c>
    </row>
    <row r="110" spans="1:5" ht="60">
      <c r="A110" s="9" t="s">
        <v>129</v>
      </c>
      <c r="B110" s="13" t="s">
        <v>137</v>
      </c>
      <c r="C110" s="30">
        <v>4576.2</v>
      </c>
      <c r="D110" s="30">
        <v>4576.2</v>
      </c>
      <c r="E110" s="30">
        <v>4424.7</v>
      </c>
    </row>
    <row r="111" spans="1:5" ht="24">
      <c r="A111" s="9" t="s">
        <v>276</v>
      </c>
      <c r="B111" s="13" t="s">
        <v>277</v>
      </c>
      <c r="C111" s="15">
        <f>C112</f>
        <v>4339.5</v>
      </c>
      <c r="D111" s="15">
        <f>D112</f>
        <v>0</v>
      </c>
      <c r="E111" s="15">
        <f>E112</f>
        <v>0</v>
      </c>
    </row>
    <row r="112" spans="1:5" ht="29.25" customHeight="1">
      <c r="A112" s="9" t="s">
        <v>278</v>
      </c>
      <c r="B112" s="13" t="s">
        <v>279</v>
      </c>
      <c r="C112" s="15">
        <v>4339.5</v>
      </c>
      <c r="D112" s="15">
        <v>0</v>
      </c>
      <c r="E112" s="15">
        <v>0</v>
      </c>
    </row>
    <row r="113" spans="1:5" ht="29.25" customHeight="1">
      <c r="A113" s="9" t="s">
        <v>283</v>
      </c>
      <c r="B113" s="13" t="s">
        <v>284</v>
      </c>
      <c r="C113" s="15">
        <f>C114</f>
        <v>0</v>
      </c>
      <c r="D113" s="15">
        <f>D114</f>
        <v>1094.4</v>
      </c>
      <c r="E113" s="15">
        <f>E114</f>
        <v>1292.2</v>
      </c>
    </row>
    <row r="114" spans="1:5" ht="37.5" customHeight="1">
      <c r="A114" s="9" t="s">
        <v>285</v>
      </c>
      <c r="B114" s="13" t="s">
        <v>286</v>
      </c>
      <c r="C114" s="30">
        <v>0</v>
      </c>
      <c r="D114" s="30">
        <v>1094.4</v>
      </c>
      <c r="E114" s="30">
        <v>1292.2</v>
      </c>
    </row>
    <row r="115" spans="1:5" ht="21.75" customHeight="1">
      <c r="A115" s="9" t="s">
        <v>258</v>
      </c>
      <c r="B115" s="27" t="s">
        <v>260</v>
      </c>
      <c r="C115" s="15">
        <f>C116</f>
        <v>24040.1</v>
      </c>
      <c r="D115" s="15">
        <f>D116</f>
        <v>24085.7</v>
      </c>
      <c r="E115" s="15">
        <f>E116</f>
        <v>24108.9</v>
      </c>
    </row>
    <row r="116" spans="1:5" ht="20.25" customHeight="1">
      <c r="A116" s="9" t="s">
        <v>259</v>
      </c>
      <c r="B116" s="24" t="s">
        <v>261</v>
      </c>
      <c r="C116" s="15">
        <f>C117+C118+C119+C120+C121+C122+C123</f>
        <v>24040.1</v>
      </c>
      <c r="D116" s="15">
        <f>D117+D118+D119+D120+D121+D122+D123</f>
        <v>24085.7</v>
      </c>
      <c r="E116" s="15">
        <f>E117+E118+E119+E120+E121+E122+E123</f>
        <v>24108.9</v>
      </c>
    </row>
    <row r="117" spans="1:5" ht="24">
      <c r="A117" s="9" t="s">
        <v>135</v>
      </c>
      <c r="B117" s="13" t="s">
        <v>172</v>
      </c>
      <c r="C117" s="30">
        <v>1007</v>
      </c>
      <c r="D117" s="30">
        <v>1007</v>
      </c>
      <c r="E117" s="30">
        <v>1007</v>
      </c>
    </row>
    <row r="118" spans="1:5" ht="53.25" customHeight="1">
      <c r="A118" s="14" t="s">
        <v>136</v>
      </c>
      <c r="B118" s="8" t="s">
        <v>173</v>
      </c>
      <c r="C118" s="30">
        <v>5253.9</v>
      </c>
      <c r="D118" s="30">
        <v>5299.5</v>
      </c>
      <c r="E118" s="30">
        <v>5322.7</v>
      </c>
    </row>
    <row r="119" spans="1:5" ht="24">
      <c r="A119" s="14" t="s">
        <v>130</v>
      </c>
      <c r="B119" s="8" t="s">
        <v>175</v>
      </c>
      <c r="C119" s="30">
        <v>443.8</v>
      </c>
      <c r="D119" s="30">
        <v>443.8</v>
      </c>
      <c r="E119" s="30">
        <v>443.8</v>
      </c>
    </row>
    <row r="120" spans="1:5" ht="73.5" customHeight="1">
      <c r="A120" s="14" t="s">
        <v>131</v>
      </c>
      <c r="B120" s="8" t="s">
        <v>281</v>
      </c>
      <c r="C120" s="30">
        <v>989.9</v>
      </c>
      <c r="D120" s="30">
        <v>989.9</v>
      </c>
      <c r="E120" s="30">
        <v>989.9</v>
      </c>
    </row>
    <row r="121" spans="1:5" ht="40.5" customHeight="1">
      <c r="A121" s="14" t="s">
        <v>132</v>
      </c>
      <c r="B121" s="8" t="s">
        <v>176</v>
      </c>
      <c r="C121" s="30">
        <v>57</v>
      </c>
      <c r="D121" s="30">
        <v>57</v>
      </c>
      <c r="E121" s="30">
        <v>57</v>
      </c>
    </row>
    <row r="122" spans="1:5" ht="40.5" customHeight="1">
      <c r="A122" s="14" t="s">
        <v>133</v>
      </c>
      <c r="B122" s="8" t="s">
        <v>174</v>
      </c>
      <c r="C122" s="30">
        <v>3299.5</v>
      </c>
      <c r="D122" s="30">
        <v>3299.5</v>
      </c>
      <c r="E122" s="30">
        <v>3299.5</v>
      </c>
    </row>
    <row r="123" spans="1:5" ht="39" customHeight="1">
      <c r="A123" s="14" t="s">
        <v>134</v>
      </c>
      <c r="B123" s="8" t="s">
        <v>177</v>
      </c>
      <c r="C123" s="30">
        <v>12989</v>
      </c>
      <c r="D123" s="30">
        <v>12989</v>
      </c>
      <c r="E123" s="30">
        <v>12989</v>
      </c>
    </row>
    <row r="124" spans="1:5" ht="24">
      <c r="A124" s="35" t="s">
        <v>71</v>
      </c>
      <c r="B124" s="35" t="s">
        <v>166</v>
      </c>
      <c r="C124" s="37">
        <f>C125+C127+C129+C131+C133+C135</f>
        <v>135339.40000000002</v>
      </c>
      <c r="D124" s="37">
        <f>D125+D127+D129+D131+D133+D135</f>
        <v>135880.6</v>
      </c>
      <c r="E124" s="37">
        <f>E125+E127+E129+E131+E133+E135</f>
        <v>138691.80000000002</v>
      </c>
    </row>
    <row r="125" spans="1:5" ht="60">
      <c r="A125" s="9" t="s">
        <v>262</v>
      </c>
      <c r="B125" s="8" t="s">
        <v>263</v>
      </c>
      <c r="C125" s="22">
        <f>C126</f>
        <v>1905.7</v>
      </c>
      <c r="D125" s="22">
        <f>D126</f>
        <v>1905.7</v>
      </c>
      <c r="E125" s="22">
        <f>E126</f>
        <v>1905.7</v>
      </c>
    </row>
    <row r="126" spans="1:5" ht="72">
      <c r="A126" s="9" t="s">
        <v>119</v>
      </c>
      <c r="B126" s="8" t="s">
        <v>118</v>
      </c>
      <c r="C126" s="30">
        <v>1905.7</v>
      </c>
      <c r="D126" s="30">
        <v>1905.7</v>
      </c>
      <c r="E126" s="30">
        <v>1905.7</v>
      </c>
    </row>
    <row r="127" spans="1:5" ht="36">
      <c r="A127" s="9" t="s">
        <v>264</v>
      </c>
      <c r="B127" s="8" t="s">
        <v>265</v>
      </c>
      <c r="C127" s="15">
        <f>C128</f>
        <v>601.2</v>
      </c>
      <c r="D127" s="15">
        <f>D128</f>
        <v>627.1</v>
      </c>
      <c r="E127" s="15">
        <f>E128</f>
        <v>648.3</v>
      </c>
    </row>
    <row r="128" spans="1:5" ht="48" customHeight="1">
      <c r="A128" s="9" t="s">
        <v>138</v>
      </c>
      <c r="B128" s="8" t="s">
        <v>194</v>
      </c>
      <c r="C128" s="30">
        <v>601.2</v>
      </c>
      <c r="D128" s="30">
        <v>627.1</v>
      </c>
      <c r="E128" s="30">
        <v>648.3</v>
      </c>
    </row>
    <row r="129" spans="1:5" ht="48" customHeight="1">
      <c r="A129" s="9" t="s">
        <v>266</v>
      </c>
      <c r="B129" s="10" t="s">
        <v>267</v>
      </c>
      <c r="C129" s="15">
        <f>C130</f>
        <v>1.2</v>
      </c>
      <c r="D129" s="15">
        <f>D130</f>
        <v>1.3</v>
      </c>
      <c r="E129" s="15">
        <f>E130</f>
        <v>1.2</v>
      </c>
    </row>
    <row r="130" spans="1:5" ht="54.75" customHeight="1">
      <c r="A130" s="9" t="s">
        <v>184</v>
      </c>
      <c r="B130" s="10" t="s">
        <v>170</v>
      </c>
      <c r="C130" s="30">
        <v>1.2</v>
      </c>
      <c r="D130" s="30">
        <v>1.3</v>
      </c>
      <c r="E130" s="30">
        <v>1.2</v>
      </c>
    </row>
    <row r="131" spans="1:5" ht="54.75" customHeight="1">
      <c r="A131" s="9" t="s">
        <v>268</v>
      </c>
      <c r="B131" s="10" t="s">
        <v>269</v>
      </c>
      <c r="C131" s="30">
        <f>C132</f>
        <v>5216.3</v>
      </c>
      <c r="D131" s="30">
        <f>D132</f>
        <v>5216.3</v>
      </c>
      <c r="E131" s="30">
        <f>E132</f>
        <v>5216.3</v>
      </c>
    </row>
    <row r="132" spans="1:5" ht="54.75" customHeight="1">
      <c r="A132" s="9" t="s">
        <v>126</v>
      </c>
      <c r="B132" s="10" t="s">
        <v>171</v>
      </c>
      <c r="C132" s="30">
        <v>5216.3</v>
      </c>
      <c r="D132" s="30">
        <v>5216.3</v>
      </c>
      <c r="E132" s="30">
        <v>5216.3</v>
      </c>
    </row>
    <row r="133" spans="1:5" ht="30" customHeight="1">
      <c r="A133" s="9" t="s">
        <v>270</v>
      </c>
      <c r="B133" s="8" t="s">
        <v>271</v>
      </c>
      <c r="C133" s="15">
        <f>C134</f>
        <v>569.3</v>
      </c>
      <c r="D133" s="15">
        <f>D134</f>
        <v>600.6</v>
      </c>
      <c r="E133" s="15">
        <f>E134</f>
        <v>600.6</v>
      </c>
    </row>
    <row r="134" spans="1:5" ht="30" customHeight="1">
      <c r="A134" s="9" t="s">
        <v>121</v>
      </c>
      <c r="B134" s="8" t="s">
        <v>120</v>
      </c>
      <c r="C134" s="30">
        <v>569.3</v>
      </c>
      <c r="D134" s="30">
        <v>600.6</v>
      </c>
      <c r="E134" s="30">
        <v>600.6</v>
      </c>
    </row>
    <row r="135" spans="1:5" ht="30" customHeight="1">
      <c r="A135" s="9" t="s">
        <v>272</v>
      </c>
      <c r="B135" s="8" t="s">
        <v>274</v>
      </c>
      <c r="C135" s="15">
        <f>C136</f>
        <v>127045.70000000001</v>
      </c>
      <c r="D135" s="15">
        <f>D136</f>
        <v>127529.6</v>
      </c>
      <c r="E135" s="15">
        <f>E136</f>
        <v>130319.70000000001</v>
      </c>
    </row>
    <row r="136" spans="1:5" ht="30" customHeight="1">
      <c r="A136" s="9" t="s">
        <v>273</v>
      </c>
      <c r="B136" s="8" t="s">
        <v>275</v>
      </c>
      <c r="C136" s="15">
        <f>C137+C138+C139+C140+C141+C142+C143</f>
        <v>127045.70000000001</v>
      </c>
      <c r="D136" s="15">
        <f>D137+D138+D139+D140+D141+D142+D143</f>
        <v>127529.6</v>
      </c>
      <c r="E136" s="15">
        <f>E137+E138+E139+E140+E141+E142+E143</f>
        <v>130319.70000000001</v>
      </c>
    </row>
    <row r="137" spans="1:5" ht="50.25" customHeight="1">
      <c r="A137" s="9" t="s">
        <v>127</v>
      </c>
      <c r="B137" s="10" t="s">
        <v>156</v>
      </c>
      <c r="C137" s="30">
        <v>371.2</v>
      </c>
      <c r="D137" s="30">
        <v>374.6</v>
      </c>
      <c r="E137" s="30">
        <v>378.3</v>
      </c>
    </row>
    <row r="138" spans="1:5" ht="96" customHeight="1">
      <c r="A138" s="9" t="s">
        <v>123</v>
      </c>
      <c r="B138" s="10" t="s">
        <v>157</v>
      </c>
      <c r="C138" s="30">
        <v>91148.1</v>
      </c>
      <c r="D138" s="30">
        <v>91148.1</v>
      </c>
      <c r="E138" s="30">
        <v>91148.1</v>
      </c>
    </row>
    <row r="139" spans="1:5" ht="51.75" customHeight="1">
      <c r="A139" s="9" t="s">
        <v>124</v>
      </c>
      <c r="B139" s="10" t="s">
        <v>158</v>
      </c>
      <c r="C139" s="30">
        <v>11996.2</v>
      </c>
      <c r="D139" s="30">
        <v>12476</v>
      </c>
      <c r="E139" s="30">
        <v>12975.1</v>
      </c>
    </row>
    <row r="140" spans="1:5" ht="75" customHeight="1">
      <c r="A140" s="9" t="s">
        <v>125</v>
      </c>
      <c r="B140" s="10" t="s">
        <v>169</v>
      </c>
      <c r="C140" s="30">
        <v>80.6</v>
      </c>
      <c r="D140" s="30">
        <v>81.3</v>
      </c>
      <c r="E140" s="30">
        <v>81.2</v>
      </c>
    </row>
    <row r="141" spans="1:5" ht="63" customHeight="1">
      <c r="A141" s="9" t="s">
        <v>122</v>
      </c>
      <c r="B141" s="10" t="s">
        <v>159</v>
      </c>
      <c r="C141" s="30">
        <v>20425.6</v>
      </c>
      <c r="D141" s="30">
        <v>20425.6</v>
      </c>
      <c r="E141" s="30">
        <v>20425.6</v>
      </c>
    </row>
    <row r="142" spans="1:5" ht="90.75" customHeight="1">
      <c r="A142" s="9" t="s">
        <v>128</v>
      </c>
      <c r="B142" s="10" t="s">
        <v>160</v>
      </c>
      <c r="C142" s="30">
        <v>3024</v>
      </c>
      <c r="D142" s="30">
        <v>3024</v>
      </c>
      <c r="E142" s="30">
        <v>3024</v>
      </c>
    </row>
    <row r="143" spans="1:5" ht="85.5" customHeight="1">
      <c r="A143" s="9" t="s">
        <v>167</v>
      </c>
      <c r="B143" s="10" t="s">
        <v>168</v>
      </c>
      <c r="C143" s="30">
        <v>0</v>
      </c>
      <c r="D143" s="30">
        <v>0</v>
      </c>
      <c r="E143" s="30">
        <v>2287.4</v>
      </c>
    </row>
    <row r="144" spans="1:5" ht="19.5" customHeight="1">
      <c r="A144" s="35" t="s">
        <v>287</v>
      </c>
      <c r="B144" s="35" t="s">
        <v>288</v>
      </c>
      <c r="C144" s="63">
        <f>C147</f>
        <v>1000</v>
      </c>
      <c r="D144" s="63">
        <f>D147</f>
        <v>0</v>
      </c>
      <c r="E144" s="63">
        <f>E147</f>
        <v>0</v>
      </c>
    </row>
    <row r="145" spans="1:5" ht="27.75" customHeight="1">
      <c r="A145" s="9" t="s">
        <v>289</v>
      </c>
      <c r="B145" s="10" t="s">
        <v>290</v>
      </c>
      <c r="C145" s="30">
        <f>C147</f>
        <v>1000</v>
      </c>
      <c r="D145" s="30">
        <f>D147</f>
        <v>0</v>
      </c>
      <c r="E145" s="30">
        <f>E147</f>
        <v>0</v>
      </c>
    </row>
    <row r="146" spans="1:5" ht="30" customHeight="1">
      <c r="A146" s="9" t="s">
        <v>291</v>
      </c>
      <c r="B146" s="10" t="s">
        <v>282</v>
      </c>
      <c r="C146" s="30">
        <f>C147</f>
        <v>1000</v>
      </c>
      <c r="D146" s="30">
        <f>D147</f>
        <v>0</v>
      </c>
      <c r="E146" s="30">
        <f>E147</f>
        <v>0</v>
      </c>
    </row>
    <row r="147" spans="1:5" ht="37.5" customHeight="1">
      <c r="A147" s="9" t="s">
        <v>292</v>
      </c>
      <c r="B147" s="10" t="s">
        <v>293</v>
      </c>
      <c r="C147" s="30">
        <v>1000</v>
      </c>
      <c r="D147" s="30">
        <v>0</v>
      </c>
      <c r="E147" s="30">
        <v>0</v>
      </c>
    </row>
    <row r="148" spans="1:5" ht="15.75">
      <c r="A148" s="9" t="s">
        <v>0</v>
      </c>
      <c r="B148" s="36" t="s">
        <v>27</v>
      </c>
      <c r="C148" s="37">
        <f>C6+C98</f>
        <v>393598.29900000006</v>
      </c>
      <c r="D148" s="37">
        <f>D6+D98</f>
        <v>389547.202</v>
      </c>
      <c r="E148" s="37">
        <f>E6+E98</f>
        <v>391977.11100000003</v>
      </c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  <row r="165" spans="1:5" ht="15.75">
      <c r="A165" s="2"/>
      <c r="B165" s="2"/>
      <c r="C165" s="2"/>
      <c r="D165" s="2"/>
      <c r="E165" s="2"/>
    </row>
    <row r="166" spans="1:5" ht="15.75">
      <c r="A166" s="2"/>
      <c r="B166" s="2"/>
      <c r="C166" s="2"/>
      <c r="D166" s="2"/>
      <c r="E166" s="2"/>
    </row>
    <row r="167" spans="1:5" ht="15.75">
      <c r="A167" s="2"/>
      <c r="B167" s="2"/>
      <c r="C167" s="2"/>
      <c r="D167" s="2"/>
      <c r="E167" s="2"/>
    </row>
    <row r="168" spans="1:5" ht="15.75">
      <c r="A168" s="2"/>
      <c r="B168" s="2"/>
      <c r="C168" s="2"/>
      <c r="D168" s="2"/>
      <c r="E168" s="2"/>
    </row>
    <row r="169" spans="1:5" ht="15.75">
      <c r="A169" s="2"/>
      <c r="B169" s="2"/>
      <c r="C169" s="2"/>
      <c r="D169" s="2"/>
      <c r="E169" s="2"/>
    </row>
    <row r="170" spans="1:5" ht="15.75">
      <c r="A170" s="2"/>
      <c r="B170" s="2"/>
      <c r="C170" s="2"/>
      <c r="D170" s="2"/>
      <c r="E170" s="2"/>
    </row>
    <row r="171" spans="1:5" ht="15.75">
      <c r="A171" s="2"/>
      <c r="B171" s="2"/>
      <c r="C171" s="2"/>
      <c r="D171" s="2"/>
      <c r="E171" s="2"/>
    </row>
    <row r="172" spans="1:5" ht="15.75">
      <c r="A172" s="2"/>
      <c r="B172" s="2"/>
      <c r="C172" s="2"/>
      <c r="D172" s="2"/>
      <c r="E172" s="2"/>
    </row>
    <row r="173" spans="1:5" ht="15.75">
      <c r="A173" s="2"/>
      <c r="B173" s="2"/>
      <c r="C173" s="2"/>
      <c r="D173" s="2"/>
      <c r="E173" s="2"/>
    </row>
    <row r="174" spans="1:5" ht="15.75">
      <c r="A174" s="2"/>
      <c r="B174" s="2"/>
      <c r="C174" s="2"/>
      <c r="D174" s="2"/>
      <c r="E174" s="2"/>
    </row>
    <row r="175" spans="1:5" ht="15.75">
      <c r="A175" s="2"/>
      <c r="B175" s="2"/>
      <c r="C175" s="2"/>
      <c r="D175" s="2"/>
      <c r="E175" s="2"/>
    </row>
    <row r="176" spans="1:5" ht="15.75">
      <c r="A176" s="2"/>
      <c r="B176" s="2"/>
      <c r="C176" s="2"/>
      <c r="D176" s="2"/>
      <c r="E176" s="2"/>
    </row>
    <row r="177" spans="1:5" ht="15.75">
      <c r="A177" s="2"/>
      <c r="B177" s="2"/>
      <c r="C177" s="2"/>
      <c r="D177" s="2"/>
      <c r="E177" s="2"/>
    </row>
    <row r="178" spans="1:5" ht="15.75">
      <c r="A178" s="2"/>
      <c r="B178" s="2"/>
      <c r="C178" s="2"/>
      <c r="D178" s="2"/>
      <c r="E178" s="2"/>
    </row>
    <row r="179" spans="1:5" ht="15.75">
      <c r="A179" s="2"/>
      <c r="B179" s="2"/>
      <c r="C179" s="2"/>
      <c r="D179" s="2"/>
      <c r="E179" s="2"/>
    </row>
    <row r="180" spans="1:5" ht="15.75">
      <c r="A180" s="2"/>
      <c r="B180" s="2"/>
      <c r="C180" s="2"/>
      <c r="D180" s="2"/>
      <c r="E180" s="2"/>
    </row>
    <row r="181" spans="1:5" ht="15.75">
      <c r="A181" s="2"/>
      <c r="B181" s="2"/>
      <c r="C181" s="2"/>
      <c r="D181" s="2"/>
      <c r="E181" s="2"/>
    </row>
    <row r="182" spans="1:5" ht="15.75">
      <c r="A182" s="2"/>
      <c r="B182" s="2"/>
      <c r="C182" s="2"/>
      <c r="D182" s="2"/>
      <c r="E182" s="2"/>
    </row>
    <row r="183" spans="1:5" ht="15.75">
      <c r="A183" s="2"/>
      <c r="B183" s="2"/>
      <c r="C183" s="2"/>
      <c r="D183" s="2"/>
      <c r="E183" s="2"/>
    </row>
    <row r="184" spans="1:5" ht="15.75">
      <c r="A184" s="2"/>
      <c r="B184" s="2"/>
      <c r="C184" s="2"/>
      <c r="D184" s="2"/>
      <c r="E184" s="2"/>
    </row>
    <row r="185" spans="1:5" ht="15.75">
      <c r="A185" s="2"/>
      <c r="B185" s="2"/>
      <c r="C185" s="2"/>
      <c r="D185" s="2"/>
      <c r="E185" s="2"/>
    </row>
    <row r="186" spans="1:5" ht="15.75">
      <c r="A186" s="2"/>
      <c r="B186" s="2"/>
      <c r="C186" s="2"/>
      <c r="D186" s="2"/>
      <c r="E186" s="2"/>
    </row>
    <row r="187" spans="1:5" ht="15.75">
      <c r="A187" s="2"/>
      <c r="B187" s="2"/>
      <c r="C187" s="2"/>
      <c r="D187" s="2"/>
      <c r="E187" s="2"/>
    </row>
    <row r="188" spans="1:5" ht="15.75">
      <c r="A188" s="2"/>
      <c r="B188" s="2"/>
      <c r="C188" s="2"/>
      <c r="D188" s="2"/>
      <c r="E188" s="2"/>
    </row>
    <row r="189" spans="1:5" ht="15.75">
      <c r="A189" s="2"/>
      <c r="B189" s="2"/>
      <c r="C189" s="2"/>
      <c r="D189" s="2"/>
      <c r="E189" s="2"/>
    </row>
    <row r="190" spans="1:5" ht="15.75">
      <c r="A190" s="2"/>
      <c r="B190" s="2"/>
      <c r="C190" s="2"/>
      <c r="D190" s="2"/>
      <c r="E190" s="2"/>
    </row>
    <row r="191" spans="1:5" ht="15.75">
      <c r="A191" s="2"/>
      <c r="B191" s="2"/>
      <c r="C191" s="2"/>
      <c r="D191" s="2"/>
      <c r="E191" s="2"/>
    </row>
    <row r="192" spans="1:5" ht="15.75">
      <c r="A192" s="2"/>
      <c r="B192" s="2"/>
      <c r="C192" s="2"/>
      <c r="D192" s="2"/>
      <c r="E192" s="2"/>
    </row>
    <row r="193" spans="1:5" ht="15.75">
      <c r="A193" s="2"/>
      <c r="B193" s="2"/>
      <c r="C193" s="2"/>
      <c r="D193" s="2"/>
      <c r="E193" s="2"/>
    </row>
    <row r="194" spans="1:5" ht="15.75">
      <c r="A194" s="2"/>
      <c r="B194" s="2"/>
      <c r="C194" s="2"/>
      <c r="D194" s="2"/>
      <c r="E194" s="2"/>
    </row>
    <row r="195" spans="1:5" ht="15.75">
      <c r="A195" s="2"/>
      <c r="B195" s="2"/>
      <c r="C195" s="2"/>
      <c r="D195" s="2"/>
      <c r="E195" s="2"/>
    </row>
    <row r="196" spans="1:5" ht="15.75">
      <c r="A196" s="2"/>
      <c r="B196" s="2"/>
      <c r="C196" s="2"/>
      <c r="D196" s="2"/>
      <c r="E196" s="2"/>
    </row>
    <row r="197" spans="1:5" ht="15.75">
      <c r="A197" s="2"/>
      <c r="B197" s="2"/>
      <c r="C197" s="2"/>
      <c r="D197" s="2"/>
      <c r="E197" s="2"/>
    </row>
    <row r="198" spans="1:5" ht="15.75">
      <c r="A198" s="2"/>
      <c r="B198" s="2"/>
      <c r="C198" s="2"/>
      <c r="D198" s="2"/>
      <c r="E198" s="2"/>
    </row>
    <row r="199" spans="1:5" ht="15.75">
      <c r="A199" s="2"/>
      <c r="B199" s="2"/>
      <c r="C199" s="2"/>
      <c r="D199" s="2"/>
      <c r="E199" s="2"/>
    </row>
    <row r="200" spans="1:5" ht="15.75">
      <c r="A200" s="2"/>
      <c r="B200" s="2"/>
      <c r="C200" s="2"/>
      <c r="D200" s="2"/>
      <c r="E200" s="2"/>
    </row>
    <row r="201" spans="1:5" ht="15.75">
      <c r="A201" s="2"/>
      <c r="B201" s="2"/>
      <c r="C201" s="2"/>
      <c r="D201" s="2"/>
      <c r="E201" s="2"/>
    </row>
    <row r="202" spans="1:5" ht="15.75">
      <c r="A202" s="2"/>
      <c r="B202" s="2"/>
      <c r="C202" s="2"/>
      <c r="D202" s="2"/>
      <c r="E202" s="2"/>
    </row>
    <row r="203" spans="1:5" ht="15.75">
      <c r="A203" s="2"/>
      <c r="B203" s="2"/>
      <c r="C203" s="2"/>
      <c r="D203" s="2"/>
      <c r="E203" s="2"/>
    </row>
    <row r="204" spans="1:5" ht="15.75">
      <c r="A204" s="2"/>
      <c r="B204" s="2"/>
      <c r="C204" s="2"/>
      <c r="D204" s="2"/>
      <c r="E204" s="2"/>
    </row>
    <row r="205" spans="1:5" ht="15.75">
      <c r="A205" s="2"/>
      <c r="B205" s="2"/>
      <c r="C205" s="2"/>
      <c r="D205" s="2"/>
      <c r="E205" s="2"/>
    </row>
    <row r="206" spans="1:5" ht="15.75">
      <c r="A206" s="2"/>
      <c r="B206" s="2"/>
      <c r="C206" s="2"/>
      <c r="D206" s="2"/>
      <c r="E206" s="2"/>
    </row>
    <row r="207" spans="1:5" ht="15.75">
      <c r="A207" s="2"/>
      <c r="B207" s="2"/>
      <c r="C207" s="2"/>
      <c r="D207" s="2"/>
      <c r="E207" s="2"/>
    </row>
    <row r="208" spans="1:5" ht="15.75">
      <c r="A208" s="2"/>
      <c r="B208" s="2"/>
      <c r="C208" s="2"/>
      <c r="D208" s="2"/>
      <c r="E208" s="2"/>
    </row>
    <row r="209" spans="1:5" ht="15.75">
      <c r="A209" s="2"/>
      <c r="B209" s="2"/>
      <c r="C209" s="2"/>
      <c r="D209" s="2"/>
      <c r="E209" s="2"/>
    </row>
    <row r="210" spans="1:5" ht="15.75">
      <c r="A210" s="2"/>
      <c r="B210" s="2"/>
      <c r="C210" s="2"/>
      <c r="D210" s="2"/>
      <c r="E210" s="2"/>
    </row>
    <row r="211" spans="1:5" ht="15.75">
      <c r="A211" s="2"/>
      <c r="B211" s="2"/>
      <c r="C211" s="2"/>
      <c r="D211" s="2"/>
      <c r="E211" s="2"/>
    </row>
    <row r="212" spans="1:5" ht="15.75">
      <c r="A212" s="2"/>
      <c r="B212" s="2"/>
      <c r="C212" s="2"/>
      <c r="D212" s="2"/>
      <c r="E212" s="2"/>
    </row>
    <row r="213" spans="1:5" ht="15.75">
      <c r="A213" s="2"/>
      <c r="B213" s="2"/>
      <c r="C213" s="2"/>
      <c r="D213" s="2"/>
      <c r="E213" s="2"/>
    </row>
    <row r="214" spans="1:5" ht="15.75">
      <c r="A214" s="2"/>
      <c r="B214" s="2"/>
      <c r="C214" s="2"/>
      <c r="D214" s="2"/>
      <c r="E214" s="2"/>
    </row>
    <row r="215" spans="1:5" ht="15.75">
      <c r="A215" s="2"/>
      <c r="B215" s="2"/>
      <c r="C215" s="2"/>
      <c r="D215" s="2"/>
      <c r="E215" s="2"/>
    </row>
    <row r="216" spans="1:5" ht="15.75">
      <c r="A216" s="2"/>
      <c r="B216" s="2"/>
      <c r="C216" s="2"/>
      <c r="D216" s="2"/>
      <c r="E216" s="2"/>
    </row>
    <row r="217" spans="1:5" ht="15.75">
      <c r="A217" s="2"/>
      <c r="B217" s="2"/>
      <c r="C217" s="2"/>
      <c r="D217" s="2"/>
      <c r="E217" s="2"/>
    </row>
    <row r="218" spans="1:5" ht="15.75">
      <c r="A218" s="2"/>
      <c r="B218" s="2"/>
      <c r="C218" s="2"/>
      <c r="D218" s="2"/>
      <c r="E218" s="2"/>
    </row>
    <row r="219" spans="1:5" ht="15.75">
      <c r="A219" s="2"/>
      <c r="B219" s="2"/>
      <c r="C219" s="2"/>
      <c r="D219" s="2"/>
      <c r="E219" s="2"/>
    </row>
    <row r="220" spans="1:5" ht="15.75">
      <c r="A220" s="2"/>
      <c r="B220" s="2"/>
      <c r="C220" s="2"/>
      <c r="D220" s="2"/>
      <c r="E220" s="2"/>
    </row>
    <row r="221" spans="1:5" ht="15.75">
      <c r="A221" s="2"/>
      <c r="B221" s="2"/>
      <c r="C221" s="2"/>
      <c r="D221" s="2"/>
      <c r="E221" s="2"/>
    </row>
    <row r="222" spans="1:5" ht="15.75">
      <c r="A222" s="2"/>
      <c r="B222" s="2"/>
      <c r="C222" s="2"/>
      <c r="D222" s="2"/>
      <c r="E222" s="2"/>
    </row>
    <row r="223" spans="1:5" ht="15.75">
      <c r="A223" s="2"/>
      <c r="B223" s="2"/>
      <c r="C223" s="2"/>
      <c r="D223" s="2"/>
      <c r="E223" s="2"/>
    </row>
    <row r="224" spans="1:5" ht="15.75">
      <c r="A224" s="2"/>
      <c r="B224" s="2"/>
      <c r="C224" s="2"/>
      <c r="D224" s="2"/>
      <c r="E224" s="2"/>
    </row>
    <row r="225" spans="1:5" ht="15.75">
      <c r="A225" s="2"/>
      <c r="B225" s="2"/>
      <c r="C225" s="2"/>
      <c r="D225" s="2"/>
      <c r="E225" s="2"/>
    </row>
    <row r="226" spans="1:5" ht="15.75">
      <c r="A226" s="2"/>
      <c r="B226" s="2"/>
      <c r="C226" s="2"/>
      <c r="D226" s="2"/>
      <c r="E226" s="2"/>
    </row>
    <row r="227" spans="1:5" ht="15.75">
      <c r="A227" s="2"/>
      <c r="B227" s="2"/>
      <c r="C227" s="2"/>
      <c r="D227" s="2"/>
      <c r="E227" s="2"/>
    </row>
    <row r="228" spans="1:5" ht="15.75">
      <c r="A228" s="2"/>
      <c r="B228" s="2"/>
      <c r="C228" s="2"/>
      <c r="D228" s="2"/>
      <c r="E228" s="2"/>
    </row>
    <row r="229" spans="1:5" ht="15.75">
      <c r="A229" s="2"/>
      <c r="B229" s="2"/>
      <c r="C229" s="2"/>
      <c r="D229" s="2"/>
      <c r="E229" s="2"/>
    </row>
    <row r="230" spans="1:5" ht="15.75">
      <c r="A230" s="2"/>
      <c r="B230" s="2"/>
      <c r="C230" s="2"/>
      <c r="D230" s="2"/>
      <c r="E230" s="2"/>
    </row>
    <row r="231" spans="1:5" ht="15.75">
      <c r="A231" s="2"/>
      <c r="B231" s="2"/>
      <c r="C231" s="2"/>
      <c r="D231" s="2"/>
      <c r="E231" s="2"/>
    </row>
    <row r="232" spans="1:5" ht="15.75">
      <c r="A232" s="2"/>
      <c r="B232" s="2"/>
      <c r="C232" s="2"/>
      <c r="D232" s="2"/>
      <c r="E232" s="2"/>
    </row>
    <row r="233" spans="1:5" ht="15.75">
      <c r="A233" s="2"/>
      <c r="B233" s="2"/>
      <c r="C233" s="2"/>
      <c r="D233" s="2"/>
      <c r="E233" s="2"/>
    </row>
    <row r="234" spans="1:5" ht="15.75">
      <c r="A234" s="2"/>
      <c r="B234" s="2"/>
      <c r="C234" s="2"/>
      <c r="D234" s="2"/>
      <c r="E234" s="2"/>
    </row>
    <row r="235" spans="1:5" ht="15.75">
      <c r="A235" s="2"/>
      <c r="B235" s="2"/>
      <c r="C235" s="2"/>
      <c r="D235" s="2"/>
      <c r="E235" s="2"/>
    </row>
    <row r="236" spans="1:5" ht="15.75">
      <c r="A236" s="2"/>
      <c r="B236" s="2"/>
      <c r="C236" s="2"/>
      <c r="D236" s="2"/>
      <c r="E236" s="2"/>
    </row>
    <row r="237" spans="1:5" ht="15.75">
      <c r="A237" s="2"/>
      <c r="B237" s="2"/>
      <c r="C237" s="2"/>
      <c r="D237" s="2"/>
      <c r="E237" s="2"/>
    </row>
    <row r="238" spans="1:5" ht="15.75">
      <c r="A238" s="2"/>
      <c r="B238" s="2"/>
      <c r="C238" s="2"/>
      <c r="D238" s="2"/>
      <c r="E238" s="2"/>
    </row>
    <row r="239" spans="1:5" ht="15.75">
      <c r="A239" s="2"/>
      <c r="B239" s="2"/>
      <c r="C239" s="2"/>
      <c r="D239" s="2"/>
      <c r="E239" s="2"/>
    </row>
    <row r="240" spans="1:5" ht="15.75">
      <c r="A240" s="2"/>
      <c r="B240" s="2"/>
      <c r="C240" s="2"/>
      <c r="D240" s="2"/>
      <c r="E240" s="2"/>
    </row>
    <row r="241" spans="1:5" ht="15.75">
      <c r="A241" s="2"/>
      <c r="B241" s="2"/>
      <c r="C241" s="2"/>
      <c r="D241" s="2"/>
      <c r="E241" s="2"/>
    </row>
    <row r="242" spans="1:5" ht="15.75">
      <c r="A242" s="2"/>
      <c r="B242" s="2"/>
      <c r="C242" s="2"/>
      <c r="D242" s="2"/>
      <c r="E242" s="2"/>
    </row>
    <row r="243" spans="1:5" ht="15.75">
      <c r="A243" s="2"/>
      <c r="B243" s="2"/>
      <c r="C243" s="2"/>
      <c r="D243" s="2"/>
      <c r="E243" s="2"/>
    </row>
    <row r="244" spans="1:5" ht="15.75">
      <c r="A244" s="2"/>
      <c r="B244" s="2"/>
      <c r="C244" s="2"/>
      <c r="D244" s="2"/>
      <c r="E244" s="2"/>
    </row>
    <row r="245" spans="1:5" ht="15.75">
      <c r="A245" s="2"/>
      <c r="B245" s="2"/>
      <c r="C245" s="2"/>
      <c r="D245" s="2"/>
      <c r="E245" s="2"/>
    </row>
    <row r="246" spans="1:5" ht="15.75">
      <c r="A246" s="2"/>
      <c r="B246" s="2"/>
      <c r="C246" s="2"/>
      <c r="D246" s="2"/>
      <c r="E246" s="2"/>
    </row>
    <row r="247" spans="1:5" ht="15.75">
      <c r="A247" s="2"/>
      <c r="B247" s="2"/>
      <c r="C247" s="2"/>
      <c r="D247" s="2"/>
      <c r="E247" s="2"/>
    </row>
    <row r="248" spans="1:5" ht="15.75">
      <c r="A248" s="2"/>
      <c r="B248" s="2"/>
      <c r="C248" s="2"/>
      <c r="D248" s="2"/>
      <c r="E248" s="2"/>
    </row>
    <row r="249" spans="1:5" ht="15.75">
      <c r="A249" s="2"/>
      <c r="B249" s="2"/>
      <c r="C249" s="2"/>
      <c r="D249" s="2"/>
      <c r="E249" s="2"/>
    </row>
    <row r="250" spans="1:5" ht="15.75">
      <c r="A250" s="2"/>
      <c r="B250" s="2"/>
      <c r="C250" s="2"/>
      <c r="D250" s="2"/>
      <c r="E250" s="2"/>
    </row>
    <row r="251" spans="1:5" ht="15.75">
      <c r="A251" s="2"/>
      <c r="B251" s="2"/>
      <c r="C251" s="2"/>
      <c r="D251" s="2"/>
      <c r="E251" s="2"/>
    </row>
    <row r="252" spans="1:5" ht="15.75">
      <c r="A252" s="2"/>
      <c r="B252" s="2"/>
      <c r="C252" s="2"/>
      <c r="D252" s="2"/>
      <c r="E252" s="2"/>
    </row>
    <row r="253" spans="1:5" ht="15.75">
      <c r="A253" s="2"/>
      <c r="B253" s="2"/>
      <c r="C253" s="2"/>
      <c r="D253" s="2"/>
      <c r="E253" s="2"/>
    </row>
    <row r="254" spans="1:5" ht="15.75">
      <c r="A254" s="2"/>
      <c r="B254" s="2"/>
      <c r="C254" s="2"/>
      <c r="D254" s="2"/>
      <c r="E254" s="2"/>
    </row>
    <row r="255" spans="1:5" ht="15.75">
      <c r="A255" s="2"/>
      <c r="B255" s="2"/>
      <c r="C255" s="2"/>
      <c r="D255" s="2"/>
      <c r="E255" s="2"/>
    </row>
    <row r="256" spans="1:5" ht="15.75">
      <c r="A256" s="2"/>
      <c r="B256" s="2"/>
      <c r="C256" s="2"/>
      <c r="D256" s="2"/>
      <c r="E256" s="2"/>
    </row>
    <row r="257" spans="1:5" ht="15.75">
      <c r="A257" s="2"/>
      <c r="B257" s="2"/>
      <c r="C257" s="2"/>
      <c r="D257" s="2"/>
      <c r="E257" s="2"/>
    </row>
    <row r="258" spans="1:5" ht="15.75">
      <c r="A258" s="2"/>
      <c r="B258" s="2"/>
      <c r="C258" s="2"/>
      <c r="D258" s="2"/>
      <c r="E258" s="2"/>
    </row>
    <row r="259" spans="1:5" ht="15.75">
      <c r="A259" s="2"/>
      <c r="B259" s="2"/>
      <c r="C259" s="2"/>
      <c r="D259" s="2"/>
      <c r="E259" s="2"/>
    </row>
    <row r="260" spans="1:5" ht="15.75">
      <c r="A260" s="2"/>
      <c r="B260" s="2"/>
      <c r="C260" s="2"/>
      <c r="D260" s="2"/>
      <c r="E260" s="2"/>
    </row>
    <row r="261" spans="1:5" ht="15.75">
      <c r="A261" s="2"/>
      <c r="B261" s="2"/>
      <c r="C261" s="2"/>
      <c r="D261" s="2"/>
      <c r="E261" s="2"/>
    </row>
    <row r="262" spans="1:5" ht="15.75">
      <c r="A262" s="2"/>
      <c r="B262" s="2"/>
      <c r="C262" s="2"/>
      <c r="D262" s="2"/>
      <c r="E262" s="2"/>
    </row>
    <row r="263" spans="1:5" ht="15.75">
      <c r="A263" s="2"/>
      <c r="B263" s="2"/>
      <c r="C263" s="2"/>
      <c r="D263" s="2"/>
      <c r="E263" s="2"/>
    </row>
    <row r="264" spans="1:5" ht="15.75">
      <c r="A264" s="2"/>
      <c r="B264" s="2"/>
      <c r="C264" s="2"/>
      <c r="D264" s="2"/>
      <c r="E264" s="2"/>
    </row>
    <row r="265" spans="1:5" ht="15.75">
      <c r="A265" s="2"/>
      <c r="B265" s="2"/>
      <c r="C265" s="2"/>
      <c r="D265" s="2"/>
      <c r="E265" s="2"/>
    </row>
    <row r="266" spans="1:5" ht="15.75">
      <c r="A266" s="2"/>
      <c r="B266" s="2"/>
      <c r="C266" s="2"/>
      <c r="D266" s="2"/>
      <c r="E266" s="2"/>
    </row>
    <row r="267" spans="1:5" ht="15.75">
      <c r="A267" s="2"/>
      <c r="B267" s="2"/>
      <c r="C267" s="2"/>
      <c r="D267" s="2"/>
      <c r="E267" s="2"/>
    </row>
    <row r="268" spans="1:5" ht="15.75">
      <c r="A268" s="2"/>
      <c r="B268" s="2"/>
      <c r="C268" s="2"/>
      <c r="D268" s="2"/>
      <c r="E268" s="2"/>
    </row>
    <row r="269" spans="1:5" ht="15.75">
      <c r="A269" s="2"/>
      <c r="B269" s="2"/>
      <c r="C269" s="2"/>
      <c r="D269" s="2"/>
      <c r="E269" s="2"/>
    </row>
    <row r="270" spans="1:5" ht="15.75">
      <c r="A270" s="2"/>
      <c r="B270" s="2"/>
      <c r="C270" s="2"/>
      <c r="D270" s="2"/>
      <c r="E270" s="2"/>
    </row>
    <row r="271" spans="1:5" ht="15.75">
      <c r="A271" s="2"/>
      <c r="B271" s="2"/>
      <c r="C271" s="2"/>
      <c r="D271" s="2"/>
      <c r="E271" s="2"/>
    </row>
    <row r="272" spans="1:5" ht="15.75">
      <c r="A272" s="2"/>
      <c r="B272" s="2"/>
      <c r="C272" s="2"/>
      <c r="D272" s="2"/>
      <c r="E272" s="2"/>
    </row>
    <row r="273" spans="1:5" ht="15.75">
      <c r="A273" s="2"/>
      <c r="B273" s="2"/>
      <c r="C273" s="2"/>
      <c r="D273" s="2"/>
      <c r="E273" s="2"/>
    </row>
    <row r="274" spans="1:5" ht="15.75">
      <c r="A274" s="2"/>
      <c r="B274" s="2"/>
      <c r="C274" s="2"/>
      <c r="D274" s="2"/>
      <c r="E274" s="2"/>
    </row>
    <row r="275" spans="1:5" ht="15.75">
      <c r="A275" s="2"/>
      <c r="B275" s="2"/>
      <c r="C275" s="2"/>
      <c r="D275" s="2"/>
      <c r="E275" s="2"/>
    </row>
    <row r="276" spans="1:5" ht="15.75">
      <c r="A276" s="2"/>
      <c r="B276" s="2"/>
      <c r="C276" s="2"/>
      <c r="D276" s="2"/>
      <c r="E276" s="2"/>
    </row>
    <row r="277" spans="1:5" ht="15.75">
      <c r="A277" s="2"/>
      <c r="B277" s="2"/>
      <c r="C277" s="2"/>
      <c r="D277" s="2"/>
      <c r="E277" s="2"/>
    </row>
    <row r="278" spans="1:5" ht="15.75">
      <c r="A278" s="2"/>
      <c r="B278" s="2"/>
      <c r="C278" s="2"/>
      <c r="D278" s="2"/>
      <c r="E278" s="2"/>
    </row>
    <row r="279" spans="1:5" ht="15.75">
      <c r="A279" s="2"/>
      <c r="B279" s="2"/>
      <c r="C279" s="2"/>
      <c r="D279" s="2"/>
      <c r="E279" s="2"/>
    </row>
    <row r="280" spans="1:5" ht="15.75">
      <c r="A280" s="2"/>
      <c r="B280" s="2"/>
      <c r="C280" s="2"/>
      <c r="D280" s="2"/>
      <c r="E280" s="2"/>
    </row>
    <row r="281" spans="1:5" ht="15.75">
      <c r="A281" s="2"/>
      <c r="B281" s="2"/>
      <c r="C281" s="2"/>
      <c r="D281" s="2"/>
      <c r="E281" s="2"/>
    </row>
    <row r="282" spans="1:5" ht="15.75">
      <c r="A282" s="2"/>
      <c r="B282" s="2"/>
      <c r="C282" s="2"/>
      <c r="D282" s="2"/>
      <c r="E282" s="2"/>
    </row>
    <row r="283" spans="1:5" ht="15.75">
      <c r="A283" s="2"/>
      <c r="B283" s="2"/>
      <c r="C283" s="2"/>
      <c r="D283" s="2"/>
      <c r="E283" s="2"/>
    </row>
    <row r="284" spans="1:5" ht="15.75">
      <c r="A284" s="2"/>
      <c r="B284" s="2"/>
      <c r="C284" s="2"/>
      <c r="D284" s="2"/>
      <c r="E284" s="2"/>
    </row>
    <row r="285" spans="1:5" ht="15.75">
      <c r="A285" s="2"/>
      <c r="B285" s="2"/>
      <c r="C285" s="2"/>
      <c r="D285" s="2"/>
      <c r="E285" s="2"/>
    </row>
    <row r="286" spans="1:5" ht="15.75">
      <c r="A286" s="2"/>
      <c r="B286" s="2"/>
      <c r="C286" s="2"/>
      <c r="D286" s="2"/>
      <c r="E286" s="2"/>
    </row>
    <row r="287" spans="1:5" ht="15.75">
      <c r="A287" s="2"/>
      <c r="B287" s="2"/>
      <c r="C287" s="2"/>
      <c r="D287" s="2"/>
      <c r="E287" s="2"/>
    </row>
    <row r="288" spans="1:5" ht="15.75">
      <c r="A288" s="2"/>
      <c r="B288" s="2"/>
      <c r="C288" s="2"/>
      <c r="D288" s="2"/>
      <c r="E288" s="2"/>
    </row>
    <row r="289" spans="1:5" ht="15.75">
      <c r="A289" s="2"/>
      <c r="B289" s="2"/>
      <c r="C289" s="2"/>
      <c r="D289" s="2"/>
      <c r="E289" s="2"/>
    </row>
    <row r="290" spans="1:5" ht="15.75">
      <c r="A290" s="2"/>
      <c r="B290" s="2"/>
      <c r="C290" s="2"/>
      <c r="D290" s="2"/>
      <c r="E290" s="2"/>
    </row>
    <row r="291" spans="1:5" ht="15.75">
      <c r="A291" s="2"/>
      <c r="B291" s="2"/>
      <c r="C291" s="2"/>
      <c r="D291" s="2"/>
      <c r="E291" s="2"/>
    </row>
    <row r="292" spans="1:5" ht="15.75">
      <c r="A292" s="2"/>
      <c r="B292" s="2"/>
      <c r="C292" s="2"/>
      <c r="D292" s="2"/>
      <c r="E292" s="2"/>
    </row>
    <row r="293" spans="1:5" ht="15.75">
      <c r="A293" s="2"/>
      <c r="B293" s="2"/>
      <c r="C293" s="2"/>
      <c r="D293" s="2"/>
      <c r="E293" s="2"/>
    </row>
    <row r="294" spans="1:5" ht="15.75">
      <c r="A294" s="2"/>
      <c r="B294" s="2"/>
      <c r="C294" s="2"/>
      <c r="D294" s="2"/>
      <c r="E294" s="2"/>
    </row>
    <row r="295" spans="1:5" ht="15.75">
      <c r="A295" s="2"/>
      <c r="B295" s="2"/>
      <c r="C295" s="2"/>
      <c r="D295" s="2"/>
      <c r="E295" s="2"/>
    </row>
    <row r="296" spans="1:5" ht="15.75">
      <c r="A296" s="2"/>
      <c r="B296" s="2"/>
      <c r="C296" s="2"/>
      <c r="D296" s="2"/>
      <c r="E296" s="2"/>
    </row>
    <row r="297" spans="1:5" ht="15.75">
      <c r="A297" s="2"/>
      <c r="B297" s="2"/>
      <c r="C297" s="2"/>
      <c r="D297" s="2"/>
      <c r="E297" s="2"/>
    </row>
    <row r="298" spans="1:5" ht="15.75">
      <c r="A298" s="2"/>
      <c r="B298" s="2"/>
      <c r="C298" s="2"/>
      <c r="D298" s="2"/>
      <c r="E298" s="2"/>
    </row>
    <row r="299" spans="1:5" ht="15.75">
      <c r="A299" s="2"/>
      <c r="B299" s="2"/>
      <c r="C299" s="2"/>
      <c r="D299" s="2"/>
      <c r="E299" s="2"/>
    </row>
    <row r="300" spans="1:5" ht="15.75">
      <c r="A300" s="2"/>
      <c r="B300" s="2"/>
      <c r="C300" s="2"/>
      <c r="D300" s="2"/>
      <c r="E300" s="2"/>
    </row>
    <row r="301" spans="1:5" ht="15.75">
      <c r="A301" s="2"/>
      <c r="B301" s="2"/>
      <c r="C301" s="2"/>
      <c r="D301" s="2"/>
      <c r="E301" s="2"/>
    </row>
    <row r="302" spans="1:5" ht="15.75">
      <c r="A302" s="2"/>
      <c r="B302" s="2"/>
      <c r="C302" s="2"/>
      <c r="D302" s="2"/>
      <c r="E302" s="2"/>
    </row>
    <row r="303" spans="1:5" ht="15.75">
      <c r="A303" s="2"/>
      <c r="B303" s="2"/>
      <c r="C303" s="2"/>
      <c r="D303" s="2"/>
      <c r="E303" s="2"/>
    </row>
    <row r="304" spans="1:5" ht="15.75">
      <c r="A304" s="2"/>
      <c r="B304" s="2"/>
      <c r="C304" s="2"/>
      <c r="D304" s="2"/>
      <c r="E304" s="2"/>
    </row>
    <row r="305" spans="1:5" ht="15.75">
      <c r="A305" s="2"/>
      <c r="B305" s="2"/>
      <c r="C305" s="2"/>
      <c r="D305" s="2"/>
      <c r="E305" s="2"/>
    </row>
    <row r="306" spans="1:5" ht="15.75">
      <c r="A306" s="2"/>
      <c r="B306" s="2"/>
      <c r="C306" s="2"/>
      <c r="D306" s="2"/>
      <c r="E306" s="2"/>
    </row>
    <row r="307" spans="1:5" ht="15.75">
      <c r="A307" s="2"/>
      <c r="B307" s="2"/>
      <c r="C307" s="2"/>
      <c r="D307" s="2"/>
      <c r="E307" s="2"/>
    </row>
    <row r="308" spans="1:5" ht="15.75">
      <c r="A308" s="2"/>
      <c r="B308" s="2"/>
      <c r="C308" s="2"/>
      <c r="D308" s="2"/>
      <c r="E308" s="2"/>
    </row>
    <row r="309" spans="1:5" ht="15.75">
      <c r="A309" s="2"/>
      <c r="B309" s="2"/>
      <c r="C309" s="2"/>
      <c r="D309" s="2"/>
      <c r="E309" s="2"/>
    </row>
    <row r="310" spans="1:5" ht="15.75">
      <c r="A310" s="2"/>
      <c r="B310" s="2"/>
      <c r="C310" s="2"/>
      <c r="D310" s="2"/>
      <c r="E310" s="2"/>
    </row>
    <row r="311" spans="1:5" ht="15.75">
      <c r="A311" s="2"/>
      <c r="B311" s="2"/>
      <c r="C311" s="2"/>
      <c r="D311" s="2"/>
      <c r="E311" s="2"/>
    </row>
    <row r="312" spans="1:5" ht="15.75">
      <c r="A312" s="2"/>
      <c r="B312" s="2"/>
      <c r="C312" s="2"/>
      <c r="D312" s="2"/>
      <c r="E312" s="2"/>
    </row>
    <row r="313" spans="1:5" ht="15.75">
      <c r="A313" s="2"/>
      <c r="B313" s="2"/>
      <c r="C313" s="2"/>
      <c r="D313" s="2"/>
      <c r="E313" s="2"/>
    </row>
    <row r="314" spans="1:5" ht="15.75">
      <c r="A314" s="2"/>
      <c r="B314" s="2"/>
      <c r="C314" s="2"/>
      <c r="D314" s="2"/>
      <c r="E314" s="2"/>
    </row>
    <row r="315" spans="1:5" ht="15.75">
      <c r="A315" s="2"/>
      <c r="B315" s="2"/>
      <c r="C315" s="2"/>
      <c r="D315" s="2"/>
      <c r="E315" s="2"/>
    </row>
    <row r="316" spans="1:5" ht="15.75">
      <c r="A316" s="2"/>
      <c r="B316" s="2"/>
      <c r="C316" s="2"/>
      <c r="D316" s="2"/>
      <c r="E316" s="2"/>
    </row>
    <row r="317" spans="1:5" ht="15.75">
      <c r="A317" s="2"/>
      <c r="B317" s="2"/>
      <c r="C317" s="2"/>
      <c r="D317" s="2"/>
      <c r="E317" s="2"/>
    </row>
    <row r="318" spans="1:5" ht="15.75">
      <c r="A318" s="2"/>
      <c r="B318" s="2"/>
      <c r="C318" s="2"/>
      <c r="D318" s="2"/>
      <c r="E318" s="2"/>
    </row>
    <row r="319" spans="1:5" ht="15.75">
      <c r="A319" s="2"/>
      <c r="B319" s="2"/>
      <c r="C319" s="2"/>
      <c r="D319" s="2"/>
      <c r="E319" s="2"/>
    </row>
    <row r="320" spans="1:5" ht="15.75">
      <c r="A320" s="2"/>
      <c r="B320" s="2"/>
      <c r="C320" s="2"/>
      <c r="D320" s="2"/>
      <c r="E320" s="2"/>
    </row>
    <row r="321" spans="1:5" ht="15.75">
      <c r="A321" s="2"/>
      <c r="B321" s="2"/>
      <c r="C321" s="2"/>
      <c r="D321" s="2"/>
      <c r="E321" s="2"/>
    </row>
    <row r="322" spans="1:5" ht="15.75">
      <c r="A322" s="2"/>
      <c r="B322" s="2"/>
      <c r="C322" s="2"/>
      <c r="D322" s="2"/>
      <c r="E322" s="2"/>
    </row>
    <row r="323" spans="1:5" ht="15.75">
      <c r="A323" s="2"/>
      <c r="B323" s="2"/>
      <c r="C323" s="2"/>
      <c r="D323" s="2"/>
      <c r="E323" s="2"/>
    </row>
    <row r="324" spans="1:5" ht="15.75">
      <c r="A324" s="2"/>
      <c r="B324" s="2"/>
      <c r="C324" s="2"/>
      <c r="D324" s="2"/>
      <c r="E324" s="2"/>
    </row>
    <row r="325" spans="1:5" ht="15.75">
      <c r="A325" s="2"/>
      <c r="B325" s="2"/>
      <c r="C325" s="2"/>
      <c r="D325" s="2"/>
      <c r="E325" s="2"/>
    </row>
    <row r="326" spans="1:5" ht="15.75">
      <c r="A326" s="2"/>
      <c r="B326" s="2"/>
      <c r="C326" s="2"/>
      <c r="D326" s="2"/>
      <c r="E326" s="2"/>
    </row>
    <row r="327" spans="1:5" ht="15.75">
      <c r="A327" s="2"/>
      <c r="B327" s="2"/>
      <c r="C327" s="2"/>
      <c r="D327" s="2"/>
      <c r="E327" s="2"/>
    </row>
    <row r="328" spans="1:5" ht="15.75">
      <c r="A328" s="2"/>
      <c r="B328" s="2"/>
      <c r="C328" s="2"/>
      <c r="D328" s="2"/>
      <c r="E328" s="2"/>
    </row>
    <row r="329" spans="1:5" ht="15.75">
      <c r="A329" s="2"/>
      <c r="B329" s="2"/>
      <c r="C329" s="2"/>
      <c r="D329" s="2"/>
      <c r="E329" s="2"/>
    </row>
    <row r="330" spans="1:5" ht="15.75">
      <c r="A330" s="2"/>
      <c r="B330" s="2"/>
      <c r="C330" s="2"/>
      <c r="D330" s="2"/>
      <c r="E330" s="2"/>
    </row>
    <row r="331" spans="1:5" ht="15.75">
      <c r="A331" s="2"/>
      <c r="B331" s="2"/>
      <c r="C331" s="2"/>
      <c r="D331" s="2"/>
      <c r="E331" s="2"/>
    </row>
    <row r="332" spans="1:5" ht="15.75">
      <c r="A332" s="2"/>
      <c r="B332" s="2"/>
      <c r="C332" s="2"/>
      <c r="D332" s="2"/>
      <c r="E332" s="2"/>
    </row>
    <row r="333" spans="1:5" ht="15.75">
      <c r="A333" s="2"/>
      <c r="B333" s="2"/>
      <c r="C333" s="2"/>
      <c r="D333" s="2"/>
      <c r="E333" s="2"/>
    </row>
    <row r="334" spans="1:5" ht="15.75">
      <c r="A334" s="2"/>
      <c r="B334" s="2"/>
      <c r="C334" s="2"/>
      <c r="D334" s="2"/>
      <c r="E334" s="2"/>
    </row>
    <row r="335" spans="1:5" ht="15.75">
      <c r="A335" s="2"/>
      <c r="B335" s="2"/>
      <c r="C335" s="2"/>
      <c r="D335" s="2"/>
      <c r="E335" s="2"/>
    </row>
    <row r="336" spans="1:5" ht="15.75">
      <c r="A336" s="2"/>
      <c r="B336" s="2"/>
      <c r="C336" s="2"/>
      <c r="D336" s="2"/>
      <c r="E336" s="2"/>
    </row>
    <row r="337" spans="1:5" ht="15.75">
      <c r="A337" s="2"/>
      <c r="B337" s="2"/>
      <c r="C337" s="2"/>
      <c r="D337" s="2"/>
      <c r="E337" s="2"/>
    </row>
    <row r="338" spans="1:5" ht="15.75">
      <c r="A338" s="2"/>
      <c r="B338" s="2"/>
      <c r="C338" s="2"/>
      <c r="D338" s="2"/>
      <c r="E338" s="2"/>
    </row>
    <row r="339" spans="1:5" ht="15.75">
      <c r="A339" s="2"/>
      <c r="B339" s="2"/>
      <c r="C339" s="2"/>
      <c r="D339" s="2"/>
      <c r="E339" s="2"/>
    </row>
    <row r="340" spans="1:5" ht="15.75">
      <c r="A340" s="2"/>
      <c r="B340" s="2"/>
      <c r="C340" s="2"/>
      <c r="D340" s="2"/>
      <c r="E340" s="2"/>
    </row>
    <row r="341" spans="1:5" ht="15.75">
      <c r="A341" s="2"/>
      <c r="B341" s="2"/>
      <c r="C341" s="2"/>
      <c r="D341" s="2"/>
      <c r="E341" s="2"/>
    </row>
    <row r="342" spans="1:5" ht="15.75">
      <c r="A342" s="2"/>
      <c r="B342" s="2"/>
      <c r="C342" s="2"/>
      <c r="D342" s="2"/>
      <c r="E342" s="2"/>
    </row>
    <row r="343" spans="1:5" ht="15.75">
      <c r="A343" s="2"/>
      <c r="B343" s="2"/>
      <c r="C343" s="2"/>
      <c r="D343" s="2"/>
      <c r="E343" s="2"/>
    </row>
    <row r="344" spans="1:5" ht="15.75">
      <c r="A344" s="2"/>
      <c r="B344" s="2"/>
      <c r="C344" s="2"/>
      <c r="D344" s="2"/>
      <c r="E344" s="2"/>
    </row>
    <row r="345" spans="1:5" ht="15.75">
      <c r="A345" s="2"/>
      <c r="B345" s="2"/>
      <c r="C345" s="2"/>
      <c r="D345" s="2"/>
      <c r="E345" s="2"/>
    </row>
    <row r="346" spans="1:5" ht="15.75">
      <c r="A346" s="2"/>
      <c r="B346" s="2"/>
      <c r="C346" s="2"/>
      <c r="D346" s="2"/>
      <c r="E346" s="2"/>
    </row>
    <row r="347" spans="1:5" ht="15.75">
      <c r="A347" s="2"/>
      <c r="B347" s="2"/>
      <c r="C347" s="2"/>
      <c r="D347" s="2"/>
      <c r="E347" s="2"/>
    </row>
    <row r="348" spans="1:5" ht="15.75">
      <c r="A348" s="2"/>
      <c r="B348" s="2"/>
      <c r="C348" s="2"/>
      <c r="D348" s="2"/>
      <c r="E348" s="2"/>
    </row>
    <row r="349" spans="1:5" ht="15.75">
      <c r="A349" s="2"/>
      <c r="B349" s="2"/>
      <c r="C349" s="2"/>
      <c r="D349" s="2"/>
      <c r="E349" s="2"/>
    </row>
    <row r="350" spans="1:5" ht="15.75">
      <c r="A350" s="2"/>
      <c r="B350" s="2"/>
      <c r="C350" s="2"/>
      <c r="D350" s="2"/>
      <c r="E350" s="2"/>
    </row>
    <row r="351" spans="1:5" ht="15.75">
      <c r="A351" s="2"/>
      <c r="B351" s="2"/>
      <c r="C351" s="2"/>
      <c r="D351" s="2"/>
      <c r="E351" s="2"/>
    </row>
    <row r="352" spans="1:5" ht="15.75">
      <c r="A352" s="2"/>
      <c r="B352" s="2"/>
      <c r="C352" s="2"/>
      <c r="D352" s="2"/>
      <c r="E352" s="2"/>
    </row>
    <row r="353" spans="1:5" ht="15.75">
      <c r="A353" s="2"/>
      <c r="B353" s="2"/>
      <c r="C353" s="2"/>
      <c r="D353" s="2"/>
      <c r="E353" s="2"/>
    </row>
    <row r="354" spans="1:5" ht="15.75">
      <c r="A354" s="2"/>
      <c r="B354" s="2"/>
      <c r="C354" s="2"/>
      <c r="D354" s="2"/>
      <c r="E354" s="2"/>
    </row>
    <row r="355" spans="1:5" ht="15.75">
      <c r="A355" s="2"/>
      <c r="B355" s="2"/>
      <c r="C355" s="2"/>
      <c r="D355" s="2"/>
      <c r="E355" s="2"/>
    </row>
    <row r="356" spans="1:5" ht="15.75">
      <c r="A356" s="2"/>
      <c r="B356" s="2"/>
      <c r="C356" s="2"/>
      <c r="D356" s="2"/>
      <c r="E356" s="2"/>
    </row>
    <row r="357" spans="1:5" ht="15.75">
      <c r="A357" s="2"/>
      <c r="B357" s="2"/>
      <c r="C357" s="2"/>
      <c r="D357" s="2"/>
      <c r="E357" s="2"/>
    </row>
    <row r="358" spans="1:5" ht="15.75">
      <c r="A358" s="2"/>
      <c r="B358" s="2"/>
      <c r="C358" s="2"/>
      <c r="D358" s="2"/>
      <c r="E358" s="2"/>
    </row>
    <row r="359" spans="1:5" ht="15.75">
      <c r="A359" s="2"/>
      <c r="B359" s="2"/>
      <c r="C359" s="2"/>
      <c r="D359" s="2"/>
      <c r="E359" s="2"/>
    </row>
    <row r="360" spans="1:5" ht="15.75">
      <c r="A360" s="2"/>
      <c r="B360" s="2"/>
      <c r="C360" s="2"/>
      <c r="D360" s="2"/>
      <c r="E360" s="2"/>
    </row>
    <row r="361" spans="1:5" ht="15.75">
      <c r="A361" s="2"/>
      <c r="B361" s="2"/>
      <c r="C361" s="2"/>
      <c r="D361" s="2"/>
      <c r="E361" s="2"/>
    </row>
    <row r="362" spans="1:5" ht="15.75">
      <c r="A362" s="2"/>
      <c r="B362" s="2"/>
      <c r="C362" s="2"/>
      <c r="D362" s="2"/>
      <c r="E362" s="2"/>
    </row>
    <row r="363" spans="1:5" ht="15.75">
      <c r="A363" s="2"/>
      <c r="B363" s="2"/>
      <c r="C363" s="2"/>
      <c r="D363" s="2"/>
      <c r="E363" s="2"/>
    </row>
    <row r="364" spans="1:5" ht="15.75">
      <c r="A364" s="2"/>
      <c r="B364" s="2"/>
      <c r="C364" s="2"/>
      <c r="D364" s="2"/>
      <c r="E364" s="2"/>
    </row>
    <row r="365" spans="1:5" ht="15.75">
      <c r="A365" s="2"/>
      <c r="B365" s="2"/>
      <c r="C365" s="2"/>
      <c r="D365" s="2"/>
      <c r="E365" s="2"/>
    </row>
    <row r="366" spans="1:5" ht="15.75">
      <c r="A366" s="2"/>
      <c r="B366" s="2"/>
      <c r="C366" s="2"/>
      <c r="D366" s="2"/>
      <c r="E366" s="2"/>
    </row>
    <row r="367" spans="1:5" ht="15.75">
      <c r="A367" s="2"/>
      <c r="B367" s="2"/>
      <c r="C367" s="2"/>
      <c r="D367" s="2"/>
      <c r="E367" s="2"/>
    </row>
    <row r="368" spans="1:5" ht="15.75">
      <c r="A368" s="2"/>
      <c r="B368" s="2"/>
      <c r="C368" s="2"/>
      <c r="D368" s="2"/>
      <c r="E368" s="2"/>
    </row>
    <row r="369" spans="1:5" ht="15.75">
      <c r="A369" s="2"/>
      <c r="B369" s="2"/>
      <c r="C369" s="2"/>
      <c r="D369" s="2"/>
      <c r="E369" s="2"/>
    </row>
    <row r="370" spans="1:5" ht="15.75">
      <c r="A370" s="2"/>
      <c r="B370" s="2"/>
      <c r="C370" s="2"/>
      <c r="D370" s="2"/>
      <c r="E370" s="2"/>
    </row>
    <row r="371" spans="1:5" ht="15.75">
      <c r="A371" s="2"/>
      <c r="B371" s="2"/>
      <c r="C371" s="2"/>
      <c r="D371" s="2"/>
      <c r="E371" s="2"/>
    </row>
    <row r="372" spans="1:5" ht="15.75">
      <c r="A372" s="2"/>
      <c r="B372" s="2"/>
      <c r="C372" s="2"/>
      <c r="D372" s="2"/>
      <c r="E372" s="2"/>
    </row>
    <row r="373" spans="1:5" ht="15.75">
      <c r="A373" s="2"/>
      <c r="B373" s="2"/>
      <c r="C373" s="2"/>
      <c r="D373" s="2"/>
      <c r="E373" s="2"/>
    </row>
    <row r="374" spans="1:5" ht="15.75">
      <c r="A374" s="2"/>
      <c r="B374" s="2"/>
      <c r="C374" s="2"/>
      <c r="D374" s="2"/>
      <c r="E374" s="2"/>
    </row>
    <row r="375" spans="1:5" ht="15.75">
      <c r="A375" s="2"/>
      <c r="B375" s="2"/>
      <c r="C375" s="2"/>
      <c r="D375" s="2"/>
      <c r="E375" s="2"/>
    </row>
    <row r="376" spans="1:5" ht="15.75">
      <c r="A376" s="2"/>
      <c r="B376" s="2"/>
      <c r="C376" s="2"/>
      <c r="D376" s="2"/>
      <c r="E376" s="2"/>
    </row>
    <row r="377" spans="1:5" ht="15.75">
      <c r="A377" s="2"/>
      <c r="B377" s="2"/>
      <c r="C377" s="2"/>
      <c r="D377" s="2"/>
      <c r="E377" s="2"/>
    </row>
    <row r="378" spans="1:5" ht="15.75">
      <c r="A378" s="2"/>
      <c r="B378" s="2"/>
      <c r="C378" s="2"/>
      <c r="D378" s="2"/>
      <c r="E378" s="2"/>
    </row>
    <row r="379" spans="1:5" ht="15.75">
      <c r="A379" s="2"/>
      <c r="B379" s="2"/>
      <c r="C379" s="2"/>
      <c r="D379" s="2"/>
      <c r="E379" s="2"/>
    </row>
    <row r="380" spans="1:5" ht="15.75">
      <c r="A380" s="2"/>
      <c r="B380" s="2"/>
      <c r="C380" s="2"/>
      <c r="D380" s="2"/>
      <c r="E380" s="2"/>
    </row>
    <row r="381" spans="1:5" ht="15.75">
      <c r="A381" s="2"/>
      <c r="B381" s="2"/>
      <c r="C381" s="2"/>
      <c r="D381" s="2"/>
      <c r="E381" s="2"/>
    </row>
    <row r="382" spans="1:5" ht="15.75">
      <c r="A382" s="2"/>
      <c r="B382" s="2"/>
      <c r="C382" s="2"/>
      <c r="D382" s="2"/>
      <c r="E382" s="2"/>
    </row>
    <row r="383" spans="1:5" ht="15.75">
      <c r="A383" s="2"/>
      <c r="B383" s="2"/>
      <c r="C383" s="2"/>
      <c r="D383" s="2"/>
      <c r="E383" s="2"/>
    </row>
    <row r="384" spans="1:5" ht="15.75">
      <c r="A384" s="2"/>
      <c r="B384" s="2"/>
      <c r="C384" s="2"/>
      <c r="D384" s="2"/>
      <c r="E384" s="2"/>
    </row>
    <row r="385" spans="1:5" ht="15.75">
      <c r="A385" s="2"/>
      <c r="B385" s="2"/>
      <c r="C385" s="2"/>
      <c r="D385" s="2"/>
      <c r="E385" s="2"/>
    </row>
    <row r="386" spans="1:5" ht="15.75">
      <c r="A386" s="2"/>
      <c r="B386" s="2"/>
      <c r="C386" s="2"/>
      <c r="D386" s="2"/>
      <c r="E386" s="2"/>
    </row>
    <row r="387" spans="1:5" ht="15.75">
      <c r="A387" s="2"/>
      <c r="B387" s="2"/>
      <c r="C387" s="2"/>
      <c r="D387" s="2"/>
      <c r="E387" s="2"/>
    </row>
    <row r="388" spans="1:5" ht="15.75">
      <c r="A388" s="2"/>
      <c r="B388" s="2"/>
      <c r="C388" s="2"/>
      <c r="D388" s="2"/>
      <c r="E388" s="2"/>
    </row>
    <row r="389" spans="1:5" ht="15.75">
      <c r="A389" s="2"/>
      <c r="B389" s="2"/>
      <c r="C389" s="2"/>
      <c r="D389" s="2"/>
      <c r="E389" s="2"/>
    </row>
    <row r="390" spans="1:5" ht="15.75">
      <c r="A390" s="2"/>
      <c r="B390" s="2"/>
      <c r="C390" s="2"/>
      <c r="D390" s="2"/>
      <c r="E390" s="2"/>
    </row>
    <row r="391" spans="1:5" ht="15.75">
      <c r="A391" s="2"/>
      <c r="B391" s="2"/>
      <c r="C391" s="2"/>
      <c r="D391" s="2"/>
      <c r="E391" s="2"/>
    </row>
    <row r="392" spans="1:5" ht="15.75">
      <c r="A392" s="2"/>
      <c r="B392" s="2"/>
      <c r="C392" s="2"/>
      <c r="D392" s="2"/>
      <c r="E392" s="2"/>
    </row>
    <row r="393" spans="1:5" ht="15.75">
      <c r="A393" s="2"/>
      <c r="B393" s="2"/>
      <c r="C393" s="2"/>
      <c r="D393" s="2"/>
      <c r="E393" s="2"/>
    </row>
    <row r="394" spans="1:5" ht="15.75">
      <c r="A394" s="2"/>
      <c r="B394" s="2"/>
      <c r="C394" s="2"/>
      <c r="D394" s="2"/>
      <c r="E394" s="2"/>
    </row>
    <row r="395" spans="1:5" ht="15.75">
      <c r="A395" s="2"/>
      <c r="B395" s="2"/>
      <c r="C395" s="2"/>
      <c r="D395" s="2"/>
      <c r="E395" s="2"/>
    </row>
    <row r="396" spans="1:5" ht="15.75">
      <c r="A396" s="2"/>
      <c r="B396" s="2"/>
      <c r="C396" s="2"/>
      <c r="D396" s="2"/>
      <c r="E396" s="2"/>
    </row>
    <row r="397" spans="1:5" ht="15.75">
      <c r="A397" s="2"/>
      <c r="B397" s="2"/>
      <c r="C397" s="2"/>
      <c r="D397" s="2"/>
      <c r="E397" s="2"/>
    </row>
    <row r="398" spans="1:5" ht="15.75">
      <c r="A398" s="2"/>
      <c r="B398" s="2"/>
      <c r="C398" s="2"/>
      <c r="D398" s="2"/>
      <c r="E398" s="2"/>
    </row>
    <row r="399" spans="1:5" ht="15.75">
      <c r="A399" s="2"/>
      <c r="B399" s="2"/>
      <c r="C399" s="2"/>
      <c r="D399" s="2"/>
      <c r="E399" s="2"/>
    </row>
    <row r="400" spans="1:5" ht="15.75">
      <c r="A400" s="2"/>
      <c r="B400" s="2"/>
      <c r="C400" s="2"/>
      <c r="D400" s="2"/>
      <c r="E400" s="2"/>
    </row>
    <row r="401" spans="1:5" ht="15.75">
      <c r="A401" s="2"/>
      <c r="B401" s="2"/>
      <c r="C401" s="2"/>
      <c r="D401" s="2"/>
      <c r="E401" s="2"/>
    </row>
    <row r="402" spans="1:5" ht="15.75">
      <c r="A402" s="2"/>
      <c r="B402" s="2"/>
      <c r="C402" s="2"/>
      <c r="D402" s="2"/>
      <c r="E402" s="2"/>
    </row>
    <row r="403" spans="1:5" ht="15.75">
      <c r="A403" s="2"/>
      <c r="B403" s="2"/>
      <c r="C403" s="2"/>
      <c r="D403" s="2"/>
      <c r="E403" s="2"/>
    </row>
    <row r="404" spans="1:5" ht="15.75">
      <c r="A404" s="2"/>
      <c r="B404" s="2"/>
      <c r="C404" s="2"/>
      <c r="D404" s="2"/>
      <c r="E404" s="2"/>
    </row>
    <row r="405" spans="1:5" ht="15.75">
      <c r="A405" s="2"/>
      <c r="B405" s="2"/>
      <c r="C405" s="2"/>
      <c r="D405" s="2"/>
      <c r="E405" s="2"/>
    </row>
    <row r="406" spans="1:5" ht="15.75">
      <c r="A406" s="2"/>
      <c r="B406" s="2"/>
      <c r="C406" s="2"/>
      <c r="D406" s="2"/>
      <c r="E406" s="2"/>
    </row>
    <row r="407" spans="1:5" ht="15.75">
      <c r="A407" s="2"/>
      <c r="B407" s="2"/>
      <c r="C407" s="2"/>
      <c r="D407" s="2"/>
      <c r="E407" s="2"/>
    </row>
    <row r="408" spans="1:5" ht="15.75">
      <c r="A408" s="2"/>
      <c r="B408" s="2"/>
      <c r="C408" s="2"/>
      <c r="D408" s="2"/>
      <c r="E408" s="2"/>
    </row>
    <row r="409" spans="1:5" ht="15.75">
      <c r="A409" s="2"/>
      <c r="B409" s="2"/>
      <c r="C409" s="2"/>
      <c r="D409" s="2"/>
      <c r="E409" s="2"/>
    </row>
    <row r="410" spans="1:5" ht="15.75">
      <c r="A410" s="2"/>
      <c r="B410" s="2"/>
      <c r="C410" s="2"/>
      <c r="D410" s="2"/>
      <c r="E410" s="2"/>
    </row>
    <row r="411" spans="1:5" ht="15.75">
      <c r="A411" s="2"/>
      <c r="B411" s="2"/>
      <c r="C411" s="2"/>
      <c r="D411" s="2"/>
      <c r="E411" s="2"/>
    </row>
    <row r="412" spans="1:5" ht="15.75">
      <c r="A412" s="2"/>
      <c r="B412" s="2"/>
      <c r="C412" s="2"/>
      <c r="D412" s="2"/>
      <c r="E412" s="2"/>
    </row>
    <row r="413" spans="1:5" ht="15.75">
      <c r="A413" s="2"/>
      <c r="B413" s="2"/>
      <c r="C413" s="2"/>
      <c r="D413" s="2"/>
      <c r="E413" s="2"/>
    </row>
    <row r="414" spans="1:5" ht="15.75">
      <c r="A414" s="2"/>
      <c r="B414" s="2"/>
      <c r="C414" s="2"/>
      <c r="D414" s="2"/>
      <c r="E414" s="2"/>
    </row>
    <row r="415" spans="1:5" ht="15.75">
      <c r="A415" s="2"/>
      <c r="B415" s="2"/>
      <c r="C415" s="2"/>
      <c r="D415" s="2"/>
      <c r="E415" s="2"/>
    </row>
    <row r="416" spans="1:5" ht="15.75">
      <c r="A416" s="2"/>
      <c r="B416" s="2"/>
      <c r="C416" s="2"/>
      <c r="D416" s="2"/>
      <c r="E416" s="2"/>
    </row>
    <row r="417" spans="1:5" ht="15.75">
      <c r="A417" s="2"/>
      <c r="B417" s="2"/>
      <c r="C417" s="2"/>
      <c r="D417" s="2"/>
      <c r="E417" s="2"/>
    </row>
    <row r="418" spans="1:5" ht="15.75">
      <c r="A418" s="2"/>
      <c r="B418" s="2"/>
      <c r="C418" s="2"/>
      <c r="D418" s="2"/>
      <c r="E418" s="2"/>
    </row>
    <row r="419" spans="1:5" ht="15.75">
      <c r="A419" s="2"/>
      <c r="B419" s="2"/>
      <c r="C419" s="2"/>
      <c r="D419" s="2"/>
      <c r="E419" s="2"/>
    </row>
    <row r="420" spans="1:5" ht="15.75">
      <c r="A420" s="2"/>
      <c r="B420" s="2"/>
      <c r="C420" s="2"/>
      <c r="D420" s="2"/>
      <c r="E420" s="2"/>
    </row>
    <row r="421" spans="1:5" ht="15.75">
      <c r="A421" s="2"/>
      <c r="B421" s="2"/>
      <c r="C421" s="2"/>
      <c r="D421" s="2"/>
      <c r="E421" s="2"/>
    </row>
    <row r="422" spans="1:5" ht="15.75">
      <c r="A422" s="2"/>
      <c r="B422" s="2"/>
      <c r="C422" s="2"/>
      <c r="D422" s="2"/>
      <c r="E422" s="2"/>
    </row>
    <row r="423" spans="1:5" ht="15.75">
      <c r="A423" s="2"/>
      <c r="B423" s="2"/>
      <c r="C423" s="2"/>
      <c r="D423" s="2"/>
      <c r="E423" s="2"/>
    </row>
    <row r="424" spans="1:5" ht="15.75">
      <c r="A424" s="2"/>
      <c r="B424" s="2"/>
      <c r="C424" s="2"/>
      <c r="D424" s="2"/>
      <c r="E424" s="2"/>
    </row>
    <row r="425" spans="1:5" ht="15.75">
      <c r="A425" s="2"/>
      <c r="B425" s="2"/>
      <c r="C425" s="2"/>
      <c r="D425" s="2"/>
      <c r="E425" s="2"/>
    </row>
    <row r="426" spans="1:5" ht="15.75">
      <c r="A426" s="2"/>
      <c r="B426" s="2"/>
      <c r="C426" s="2"/>
      <c r="D426" s="2"/>
      <c r="E426" s="2"/>
    </row>
    <row r="427" spans="1:5" ht="15.75">
      <c r="A427" s="2"/>
      <c r="B427" s="2"/>
      <c r="C427" s="2"/>
      <c r="D427" s="2"/>
      <c r="E427" s="2"/>
    </row>
    <row r="428" spans="1:5" ht="15.75">
      <c r="A428" s="2"/>
      <c r="B428" s="2"/>
      <c r="C428" s="2"/>
      <c r="D428" s="2"/>
      <c r="E428" s="2"/>
    </row>
    <row r="429" spans="1:5" ht="15.75">
      <c r="A429" s="2"/>
      <c r="B429" s="2"/>
      <c r="C429" s="2"/>
      <c r="D429" s="2"/>
      <c r="E429" s="2"/>
    </row>
    <row r="430" spans="1:5" ht="15.75">
      <c r="A430" s="2"/>
      <c r="B430" s="2"/>
      <c r="C430" s="2"/>
      <c r="D430" s="2"/>
      <c r="E430" s="2"/>
    </row>
    <row r="431" spans="1:5" ht="15.75">
      <c r="A431" s="2"/>
      <c r="B431" s="2"/>
      <c r="C431" s="2"/>
      <c r="D431" s="2"/>
      <c r="E431" s="2"/>
    </row>
    <row r="432" spans="1:5" ht="15.75">
      <c r="A432" s="2"/>
      <c r="B432" s="2"/>
      <c r="C432" s="2"/>
      <c r="D432" s="2"/>
      <c r="E432" s="2"/>
    </row>
    <row r="433" spans="1:5" ht="15.75">
      <c r="A433" s="2"/>
      <c r="B433" s="2"/>
      <c r="C433" s="2"/>
      <c r="D433" s="2"/>
      <c r="E433" s="2"/>
    </row>
    <row r="434" spans="1:5" ht="15.75">
      <c r="A434" s="2"/>
      <c r="B434" s="2"/>
      <c r="C434" s="2"/>
      <c r="D434" s="2"/>
      <c r="E434" s="2"/>
    </row>
    <row r="435" spans="1:5" ht="15.75">
      <c r="A435" s="2"/>
      <c r="B435" s="2"/>
      <c r="C435" s="2"/>
      <c r="D435" s="2"/>
      <c r="E435" s="2"/>
    </row>
    <row r="436" spans="1:5" ht="15.75">
      <c r="A436" s="2"/>
      <c r="B436" s="2"/>
      <c r="C436" s="2"/>
      <c r="D436" s="2"/>
      <c r="E436" s="2"/>
    </row>
    <row r="437" spans="1:5" ht="15.75">
      <c r="A437" s="2"/>
      <c r="B437" s="2"/>
      <c r="C437" s="2"/>
      <c r="D437" s="2"/>
      <c r="E437" s="2"/>
    </row>
    <row r="438" spans="1:5" ht="15.75">
      <c r="A438" s="2"/>
      <c r="B438" s="2"/>
      <c r="C438" s="2"/>
      <c r="D438" s="2"/>
      <c r="E438" s="2"/>
    </row>
    <row r="439" spans="1:5" ht="15.75">
      <c r="A439" s="2"/>
      <c r="B439" s="2"/>
      <c r="C439" s="2"/>
      <c r="D439" s="2"/>
      <c r="E439" s="2"/>
    </row>
    <row r="440" spans="1:5" ht="15.75">
      <c r="A440" s="2"/>
      <c r="B440" s="2"/>
      <c r="C440" s="2"/>
      <c r="D440" s="2"/>
      <c r="E440" s="2"/>
    </row>
    <row r="441" spans="1:5" ht="15.75">
      <c r="A441" s="2"/>
      <c r="B441" s="2"/>
      <c r="C441" s="2"/>
      <c r="D441" s="2"/>
      <c r="E441" s="2"/>
    </row>
    <row r="442" spans="1:5" ht="15.75">
      <c r="A442" s="2"/>
      <c r="B442" s="2"/>
      <c r="C442" s="2"/>
      <c r="D442" s="2"/>
      <c r="E442" s="2"/>
    </row>
    <row r="443" spans="1:5" ht="15.75">
      <c r="A443" s="2"/>
      <c r="B443" s="2"/>
      <c r="C443" s="2"/>
      <c r="D443" s="2"/>
      <c r="E443" s="2"/>
    </row>
    <row r="444" spans="1:5" ht="15.75">
      <c r="A444" s="2"/>
      <c r="B444" s="2"/>
      <c r="C444" s="2"/>
      <c r="D444" s="2"/>
      <c r="E444" s="2"/>
    </row>
    <row r="445" spans="1:5" ht="15.75">
      <c r="A445" s="2"/>
      <c r="B445" s="2"/>
      <c r="C445" s="2"/>
      <c r="D445" s="2"/>
      <c r="E445" s="2"/>
    </row>
  </sheetData>
  <sheetProtection/>
  <mergeCells count="5">
    <mergeCell ref="A1:E1"/>
    <mergeCell ref="A3:A4"/>
    <mergeCell ref="B3:B4"/>
    <mergeCell ref="C3:E3"/>
    <mergeCell ref="A2:E2"/>
  </mergeCells>
  <printOptions horizontalCentered="1"/>
  <pageMargins left="0.7874015748031497" right="0.5905511811023623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ASRock</dc:creator>
  <cp:keywords/>
  <dc:description/>
  <cp:lastModifiedBy>Uzer</cp:lastModifiedBy>
  <cp:lastPrinted>2022-12-27T06:18:08Z</cp:lastPrinted>
  <dcterms:created xsi:type="dcterms:W3CDTF">2006-09-16T00:00:00Z</dcterms:created>
  <dcterms:modified xsi:type="dcterms:W3CDTF">2022-12-27T06:19:17Z</dcterms:modified>
  <cp:category/>
  <cp:version/>
  <cp:contentType/>
  <cp:contentStatus/>
</cp:coreProperties>
</file>